
<file path=[Content_Types].xml><?xml version="1.0" encoding="utf-8"?>
<Types xmlns="http://schemas.openxmlformats.org/package/2006/content-types">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revisions/userNames.xml" ContentType="application/vnd.openxmlformats-officedocument.spreadsheetml.userNames+xml"/>
  <Override PartName="/xl/revisions/revisionLog1101.xml" ContentType="application/vnd.openxmlformats-officedocument.spreadsheetml.revisionLog+xml"/>
  <Override PartName="/xl/revisions/revisionLog49.xml" ContentType="application/vnd.openxmlformats-officedocument.spreadsheetml.revisionLog+xml"/>
  <Override PartName="/xl/worksheets/sheet7.xml" ContentType="application/vnd.openxmlformats-officedocument.spreadsheetml.worksheet+xml"/>
  <Override PartName="/xl/externalLinks/externalLink7.xml" ContentType="application/vnd.openxmlformats-officedocument.spreadsheetml.externalLink+xml"/>
  <Override PartName="/xl/charts/chart2.xml" ContentType="application/vnd.openxmlformats-officedocument.drawingml.chart+xml"/>
  <Default Extension="rels" ContentType="application/vnd.openxmlformats-package.relationships+xml"/>
  <Override PartName="/xl/revisions/revisionLog29.xml" ContentType="application/vnd.openxmlformats-officedocument.spreadsheetml.revisionLog+xml"/>
  <Override PartName="/xl/revisions/revisionLog47.xml" ContentType="application/vnd.openxmlformats-officedocument.spreadsheetml.revisionLog+xml"/>
  <Override PartName="/xl/revisions/revisionLog18.xml" ContentType="application/vnd.openxmlformats-officedocument.spreadsheetml.revisionLog+xml"/>
  <Override PartName="/xl/revisions/revisionLog38.xml" ContentType="application/vnd.openxmlformats-officedocument.spreadsheetml.revisionLog+xml"/>
  <Default Extension="xml" ContentType="application/xml"/>
  <Override PartName="/xl/worksheets/sheet5.xml" ContentType="application/vnd.openxmlformats-officedocument.spreadsheetml.worksheet+xml"/>
  <Override PartName="/xl/externalLinks/externalLink5.xml" ContentType="application/vnd.openxmlformats-officedocument.spreadsheetml.externalLink+xml"/>
  <Override PartName="/xl/revisions/revisionLog27.xml" ContentType="application/vnd.openxmlformats-officedocument.spreadsheetml.revisionLog+xml"/>
  <Override PartName="/xl/revisions/revisionLog45.xml" ContentType="application/vnd.openxmlformats-officedocument.spreadsheetml.revisionLog+xml"/>
  <Override PartName="/xl/revisions/revisionLog25.xml" ContentType="application/vnd.openxmlformats-officedocument.spreadsheetml.revisionLog+xml"/>
  <Override PartName="/xl/revisions/revisionLog121.xml" ContentType="application/vnd.openxmlformats-officedocument.spreadsheetml.revisionLog+xml"/>
  <Override PartName="/xl/revisions/revisionLog141.xml" ContentType="application/vnd.openxmlformats-officedocument.spreadsheetml.revisionLog+xml"/>
  <Override PartName="/xl/revisions/revisionLog16.xml" ContentType="application/vnd.openxmlformats-officedocument.spreadsheetml.revisionLog+xml"/>
  <Override PartName="/xl/revisions/revisionLog36.xml" ContentType="application/vnd.openxmlformats-officedocument.spreadsheetml.revisionLog+xml"/>
  <Override PartName="/xl/revisions/revisionLog112.xml" ContentType="application/vnd.openxmlformats-officedocument.spreadsheetml.revisionLog+xml"/>
  <Override PartName="/xl/worksheets/sheet3.xml" ContentType="application/vnd.openxmlformats-officedocument.spreadsheetml.worksheet+xml"/>
  <Override PartName="/xl/externalLinks/externalLink3.xml" ContentType="application/vnd.openxmlformats-officedocument.spreadsheetml.externalLink+xml"/>
  <Override PartName="/xl/revisions/revisionLog14.xml" ContentType="application/vnd.openxmlformats-officedocument.spreadsheetml.revisionLog+xml"/>
  <Override PartName="/xl/revisions/revisionLog34.xml" ContentType="application/vnd.openxmlformats-officedocument.spreadsheetml.revisionLog+xml"/>
  <Override PartName="/xl/revisions/revisionLog43.xml" ContentType="application/vnd.openxmlformats-officedocument.spreadsheetml.revisionLog+xml"/>
  <Override PartName="/xl/revisions/revisionLog110.xml" ContentType="application/vnd.openxmlformats-officedocument.spreadsheetml.revisionLog+xml"/>
  <Override PartName="/xl/revisions/revisionLog23.xml" ContentType="application/vnd.openxmlformats-officedocument.spreadsheetml.revisionLog+xml"/>
  <Override PartName="/xl/revisions/revisionLog9.xml" ContentType="application/vnd.openxmlformats-officedocument.spreadsheetml.revisionLog+xml"/>
  <Override PartName="/xl/worksheets/sheet1.xml" ContentType="application/vnd.openxmlformats-officedocument.spreadsheetml.worksheet+xml"/>
  <Override PartName="/xl/externalLinks/externalLink1.xml" ContentType="application/vnd.openxmlformats-officedocument.spreadsheetml.externalLink+xml"/>
  <Override PartName="/xl/revisions/revisionLog12.xml" ContentType="application/vnd.openxmlformats-officedocument.spreadsheetml.revisionLog+xml"/>
  <Override PartName="/xl/revisions/revisionLog32.xml" ContentType="application/vnd.openxmlformats-officedocument.spreadsheetml.revisionLog+xml"/>
  <Override PartName="/xl/revisions/revisionLog21.xml" ContentType="application/vnd.openxmlformats-officedocument.spreadsheetml.revisionLog+xml"/>
  <Override PartName="/xl/revisions/revisionLog1511.xml" ContentType="application/vnd.openxmlformats-officedocument.spreadsheetml.revisionLog+xml"/>
  <Override PartName="/xl/revisions/revisionLog50.xml" ContentType="application/vnd.openxmlformats-officedocument.spreadsheetml.revisionLog+xml"/>
  <Override PartName="/xl/revisions/revisionLog41.xml" ContentType="application/vnd.openxmlformats-officedocument.spreadsheetml.revisionLog+xml"/>
  <Override PartName="/xl/revisions/revisionLog7.xml" ContentType="application/vnd.openxmlformats-officedocument.spreadsheetml.revisionLog+xml"/>
  <Override PartName="/xl/sharedStrings.xml" ContentType="application/vnd.openxmlformats-officedocument.spreadsheetml.sharedStrings+xml"/>
  <Override PartName="/xl/revisions/revisionLog10.xml" ContentType="application/vnd.openxmlformats-officedocument.spreadsheetml.revisionLog+xml"/>
  <Override PartName="/xl/revisions/revisionLog30.xml" ContentType="application/vnd.openxmlformats-officedocument.spreadsheetml.revisionLog+xml"/>
  <Override PartName="/xl/revisions/revisionLog5.xml" ContentType="application/vnd.openxmlformats-officedocument.spreadsheetml.revisionLog+xml"/>
  <Override PartName="/xl/revisions/revisionLog3.xml" ContentType="application/vnd.openxmlformats-officedocument.spreadsheetml.revisionLog+xml"/>
  <Default Extension="bin" ContentType="application/vnd.openxmlformats-officedocument.spreadsheetml.printerSettings"/>
  <Override PartName="/xl/revisions/revisionLog1.xml" ContentType="application/vnd.openxmlformats-officedocument.spreadsheetml.revisionLog+xml"/>
  <Override PartName="/xl/revisions/revisionLog1111.xml" ContentType="application/vnd.openxmlformats-officedocument.spreadsheetml.revisionLog+xml"/>
  <Override PartName="/xl/revisions/revisionLog13111.xml" ContentType="application/vnd.openxmlformats-officedocument.spreadsheetml.revisionLog+xml"/>
  <Override PartName="/xl/externalLinks/externalLink8.xml" ContentType="application/vnd.openxmlformats-officedocument.spreadsheetml.externalLink+xml"/>
  <Override PartName="/xl/revisions/revisionLog48.xml" ContentType="application/vnd.openxmlformats-officedocument.spreadsheetml.revisionLog+xml"/>
  <Override PartName="/xl/revisions/revisionLog39.xml" ContentType="application/vnd.openxmlformats-officedocument.spreadsheetml.revisionLog+xml"/>
  <Override PartName="/xl/worksheets/sheet6.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charts/chart3.xml" ContentType="application/vnd.openxmlformats-officedocument.drawingml.chart+xml"/>
  <Override PartName="/xl/revisions/revisionLog19.xml" ContentType="application/vnd.openxmlformats-officedocument.spreadsheetml.revisionLog+xml"/>
  <Override PartName="/xl/revisions/revisionLog151.xml" ContentType="application/vnd.openxmlformats-officedocument.spreadsheetml.revisionLog+xml"/>
  <Override PartName="/xl/revisions/revisionLog37.xml" ContentType="application/vnd.openxmlformats-officedocument.spreadsheetml.revisionLog+xml"/>
  <Override PartName="/xl/revisions/revisionLog15111.xml" ContentType="application/vnd.openxmlformats-officedocument.spreadsheetml.revisionLog+xml"/>
  <Override PartName="/xl/revisions/revisionLog1411.xml" ContentType="application/vnd.openxmlformats-officedocument.spreadsheetml.revisionLog+xml"/>
  <Override PartName="/xl/revisions/revisionLog28.xml" ContentType="application/vnd.openxmlformats-officedocument.spreadsheetml.revisionLog+xml"/>
  <Override PartName="/xl/revisions/revisionLog46.xml" ContentType="application/vnd.openxmlformats-officedocument.spreadsheetml.revisionLog+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revisions/revisionLog35.xml" ContentType="application/vnd.openxmlformats-officedocument.spreadsheetml.revisionLog+xml"/>
  <Override PartName="/xl/revisions/revisionLog131.xml" ContentType="application/vnd.openxmlformats-officedocument.spreadsheetml.revisionLog+xml"/>
  <Override PartName="/xl/revisions/revisionLog44.xml" ContentType="application/vnd.openxmlformats-officedocument.spreadsheetml.revisionLog+xml"/>
  <Override PartName="/xl/revisions/revisionLog17.xml" ContentType="application/vnd.openxmlformats-officedocument.spreadsheetml.revisionLog+xml"/>
  <Override PartName="/xl/revisions/revisionLog26.xml" ContentType="application/vnd.openxmlformats-officedocument.spreadsheetml.revisionLog+xml"/>
  <Override PartName="/xl/worksheets/sheet2.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revisions/revisionHeaders.xml" ContentType="application/vnd.openxmlformats-officedocument.spreadsheetml.revisionHeaders+xml"/>
  <Override PartName="/xl/revisions/revisionLog15.xml" ContentType="application/vnd.openxmlformats-officedocument.spreadsheetml.revisionLog+xml"/>
  <Override PartName="/xl/revisions/revisionLog111.xml" ContentType="application/vnd.openxmlformats-officedocument.spreadsheetml.revisionLog+xml"/>
  <Override PartName="/xl/revisions/revisionLog8.xml" ContentType="application/vnd.openxmlformats-officedocument.spreadsheetml.revisionLog+xml"/>
  <Override PartName="/xl/revisions/revisionLog33.xml" ContentType="application/vnd.openxmlformats-officedocument.spreadsheetml.revisionLog+xml"/>
  <Override PartName="/xl/revisions/revisionLog24.xml" ContentType="application/vnd.openxmlformats-officedocument.spreadsheetml.revisionLog+xml"/>
  <Override PartName="/xl/revisions/revisionLog42.xml" ContentType="application/vnd.openxmlformats-officedocument.spreadsheetml.revisionLog+xml"/>
  <Override PartName="/xl/calcChain.xml" ContentType="application/vnd.openxmlformats-officedocument.spreadsheetml.calcChain+xml"/>
  <Override PartName="/xl/revisions/revisionLog13.xml" ContentType="application/vnd.openxmlformats-officedocument.spreadsheetml.revisionLog+xml"/>
  <Override PartName="/xl/revisions/revisionLog22.xml" ContentType="application/vnd.openxmlformats-officedocument.spreadsheetml.revisionLog+xml"/>
  <Override PartName="/xl/revisions/revisionLog40.xml" ContentType="application/vnd.openxmlformats-officedocument.spreadsheetml.revisionLog+xml"/>
  <Override PartName="/xl/revisions/revisionLog6.xml" ContentType="application/vnd.openxmlformats-officedocument.spreadsheetml.revisionLog+xml"/>
  <Override PartName="/xl/revisions/revisionLog31.xml" ContentType="application/vnd.openxmlformats-officedocument.spreadsheetml.revisionLog+xml"/>
  <Override PartName="/xl/revisions/revisionLog11.xml" ContentType="application/vnd.openxmlformats-officedocument.spreadsheetml.revisionLog+xml"/>
  <Override PartName="/xl/revisions/revisionLog4.xml" ContentType="application/vnd.openxmlformats-officedocument.spreadsheetml.revisionLog+xml"/>
  <Override PartName="/xl/revisions/revisionLog20.xml" ContentType="application/vnd.openxmlformats-officedocument.spreadsheetml.revisionLog+xml"/>
  <Override PartName="/docProps/core.xml" ContentType="application/vnd.openxmlformats-package.core-properties+xml"/>
  <Override PartName="/xl/revisions/revisionLog2.xml" ContentType="application/vnd.openxmlformats-officedocument.spreadsheetml.revisionLog+xml"/>
  <Override PartName="/xl/revisions/revisionLog131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60" windowWidth="14868" windowHeight="8856" activeTab="1"/>
  </bookViews>
  <sheets>
    <sheet name="Założenia" sheetId="1" r:id="rId1"/>
    <sheet name="Obliczenia" sheetId="2" r:id="rId2"/>
    <sheet name="5.7.4" sheetId="4" r:id="rId3"/>
    <sheet name="5.8.1" sheetId="7" r:id="rId4"/>
    <sheet name="5.8.3" sheetId="6" r:id="rId5"/>
    <sheet name="5.9.2" sheetId="8" r:id="rId6"/>
    <sheet name="Przychody" sheetId="5" r:id="rId7"/>
    <sheet name="arkusz" sheetId="3"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MAG1">#REF!</definedName>
    <definedName name="_MAG11">[1]Zap!#REF!</definedName>
    <definedName name="_pog1">#REF!</definedName>
    <definedName name="_pog10">#REF!</definedName>
    <definedName name="_pog2">#REF!</definedName>
    <definedName name="_pog3">#REF!</definedName>
    <definedName name="_pog4">#REF!</definedName>
    <definedName name="_pog5">#REF!</definedName>
    <definedName name="_pog6">#REF!</definedName>
    <definedName name="_pog7">#REF!</definedName>
    <definedName name="_pog8">#REF!</definedName>
    <definedName name="_pog9">#REF!</definedName>
    <definedName name="_reg2" hidden="1">#REF!</definedName>
    <definedName name="_Regression_Out" hidden="1">#REF!</definedName>
    <definedName name="_Regression_X" hidden="1">#REF!</definedName>
    <definedName name="_Regression_Y" hidden="1">#REF!</definedName>
    <definedName name="a">'[2]Loan Schedule USD'!$B$5</definedName>
    <definedName name="aaa" hidden="1">#REF!</definedName>
    <definedName name="aaaa">#REF!</definedName>
    <definedName name="aaaaa">#REF!</definedName>
    <definedName name="aaaaaaa">#REF!</definedName>
    <definedName name="aaasss">#REF!</definedName>
    <definedName name="aiec">#REF!</definedName>
    <definedName name="AIFC">#REF!</definedName>
    <definedName name="amortyzacja_bilansowa_od_początku_roku">'[3]krosno -&gt; grupę, amortyzację'!$M$2:$M$16384</definedName>
    <definedName name="as" hidden="1">#REF!</definedName>
    <definedName name="base">#REF!</definedName>
    <definedName name="_xlnm.Database">#REF!</definedName>
    <definedName name="BE_ec_tar">#REF!</definedName>
    <definedName name="BE_tariff">#REF!</definedName>
    <definedName name="CF_other">#REF!</definedName>
    <definedName name="Commitment_fee">'[4]Loan Schedule1'!$B$8</definedName>
    <definedName name="conn">#REF!</definedName>
    <definedName name="coverage">#REF!</definedName>
    <definedName name="coverage2005">#REF!</definedName>
    <definedName name="Cykl_p_acenia_zobowi_zań_w_dniach">[5]FO1NOWE!$G$1:$G$65536,[5]FO1NOWE!$B$90:$AZ$90,[5]FO1NOWE!$B$92:$AZ$92,[5]FO1NOWE!$B$94:$AZ$94</definedName>
    <definedName name="Cykl_ści_gania_nale_ności_w_dniach">[5]FO1NOWE!$G$1:$G$65536,[5]FO1NOWE!$B$90:$AZ$90,[5]FO1NOWE!$B$92:$AZ$92</definedName>
    <definedName name="Cykl_zapasów__w_dniach">[5]FO1NOWE!$G$1:$G$65536,[5]FO1NOWE!$B$90:$AZ$90</definedName>
    <definedName name="dd">#REF!</definedName>
    <definedName name="ddddd">#REF!</definedName>
    <definedName name="ddfdfff">#REF!</definedName>
    <definedName name="delay">#REF!</definedName>
    <definedName name="DEMAND">#REF!</definedName>
    <definedName name="dep">[6]Jaroszow1!#REF!</definedName>
    <definedName name="E_BENEFITS">#REF!</definedName>
    <definedName name="e_i">#REF!</definedName>
    <definedName name="e_p">#REF!</definedName>
    <definedName name="EBCA">#REF!</definedName>
    <definedName name="EC_COST">#REF!</definedName>
    <definedName name="ec_subs">#REF!</definedName>
    <definedName name="eeeeee">#REF!</definedName>
    <definedName name="eirr">#REF!</definedName>
    <definedName name="enpv">#REF!</definedName>
    <definedName name="eocc">#REF!</definedName>
    <definedName name="Excel_BuiltIn_Database_0">#REF!</definedName>
    <definedName name="Excel_BuiltIn_Recorder_0">#REF!</definedName>
    <definedName name="FBCA">#REF!</definedName>
    <definedName name="FCC">#REF!</definedName>
    <definedName name="fff">#REF!</definedName>
    <definedName name="FINCOST">#REF!</definedName>
    <definedName name="firr">#REF!</definedName>
    <definedName name="fnpv">#REF!</definedName>
    <definedName name="gdp">#REF!</definedName>
    <definedName name="growth">#REF!</definedName>
    <definedName name="jump">[6]Jaroszow1!#REF!</definedName>
    <definedName name="KAPITA_Y_W_ASNE">[5]FO1NOWE!$B$60,[5]FO1NOWE!$B$60:$AZ$60</definedName>
    <definedName name="kasa">#REF!</definedName>
    <definedName name="kasa_w">#REF!</definedName>
    <definedName name="kasa_w2">#REF!</definedName>
    <definedName name="kasa1">#REF!</definedName>
    <definedName name="kasa1_w">#REF!</definedName>
    <definedName name="kasa1_w2">#REF!</definedName>
    <definedName name="kasa10">#REF!</definedName>
    <definedName name="kasa2">#REF!</definedName>
    <definedName name="kasa2_w">#REF!</definedName>
    <definedName name="kasa2_w2">#REF!</definedName>
    <definedName name="kasa3">#REF!</definedName>
    <definedName name="kasa3_w">#REF!</definedName>
    <definedName name="kasa3_w2">#REF!</definedName>
    <definedName name="kasa4">#REF!</definedName>
    <definedName name="kasa4_w">#REF!</definedName>
    <definedName name="kasa4_w2">#REF!</definedName>
    <definedName name="kasa5">#REF!</definedName>
    <definedName name="kasa5_w">#REF!</definedName>
    <definedName name="kasa5_w2">#REF!</definedName>
    <definedName name="kasa6">#REF!</definedName>
    <definedName name="kasa6_w">#REF!</definedName>
    <definedName name="kasa6_w2">#REF!</definedName>
    <definedName name="kasa7">#REF!</definedName>
    <definedName name="kasa8">#REF!</definedName>
    <definedName name="kasa9">#REF!</definedName>
    <definedName name="Koszty">[7]Koszty!$A$1:$J$253</definedName>
    <definedName name="kredyt">#REF!</definedName>
    <definedName name="kredyt_w">#REF!</definedName>
    <definedName name="kredyt_w2">#REF!</definedName>
    <definedName name="kredyt1">#REF!</definedName>
    <definedName name="kredyt1_w">#REF!</definedName>
    <definedName name="kredyt1_w2">#REF!</definedName>
    <definedName name="kredyt10">#REF!</definedName>
    <definedName name="kredyt2">#REF!</definedName>
    <definedName name="kredyt2_w">#REF!</definedName>
    <definedName name="kredyt2_w2">#REF!</definedName>
    <definedName name="kredyt3">#REF!</definedName>
    <definedName name="kredyt3_w">#REF!</definedName>
    <definedName name="kredyt3_w2">#REF!</definedName>
    <definedName name="kredyt4">#REF!</definedName>
    <definedName name="kredyt4_w">#REF!</definedName>
    <definedName name="kredyt4_w2">#REF!</definedName>
    <definedName name="kredyt5">#REF!</definedName>
    <definedName name="kredyt5_w">#REF!</definedName>
    <definedName name="kredyt5_w2">#REF!</definedName>
    <definedName name="kredyt6">#REF!</definedName>
    <definedName name="kredyt6_w">#REF!</definedName>
    <definedName name="kredyt6_w2">#REF!</definedName>
    <definedName name="kredyt7">#REF!</definedName>
    <definedName name="kredyt8">#REF!</definedName>
    <definedName name="kredyt9">#REF!</definedName>
    <definedName name="lcd">#REF!</definedName>
    <definedName name="life">#REF!</definedName>
    <definedName name="loan1">[6]Jaroszow1!#REF!</definedName>
    <definedName name="loan2">[6]Jaroszow1!#REF!</definedName>
    <definedName name="loan3">[6]Jaroszow1!#REF!</definedName>
    <definedName name="obszar">#REF!</definedName>
    <definedName name="_xlnm.Print_Area" localSheetId="7">arkusz!$A$1:$AG$410</definedName>
    <definedName name="_xlnm.Print_Area" localSheetId="1">Obliczenia!$A$1:$S$364</definedName>
    <definedName name="_xlnm.Print_Area" localSheetId="0">Założenia!$A$1:$S$168</definedName>
    <definedName name="Oprocentowanie2">[8]koszty!#REF!</definedName>
    <definedName name="P_USERS">#REF!</definedName>
    <definedName name="piped_water_1996">#REF!</definedName>
    <definedName name="pog">#REF!</definedName>
    <definedName name="pog_w">#REF!</definedName>
    <definedName name="pog_w2">#REF!</definedName>
    <definedName name="pog1_w">#REF!</definedName>
    <definedName name="pog1_w2">#REF!</definedName>
    <definedName name="pog2_w">#REF!</definedName>
    <definedName name="pog2_w2">#REF!</definedName>
    <definedName name="pog3_w">#REF!</definedName>
    <definedName name="pog3_w2">#REF!</definedName>
    <definedName name="pog4_w">#REF!</definedName>
    <definedName name="pog4_w2">#REF!</definedName>
    <definedName name="pog5_w">#REF!</definedName>
    <definedName name="pog5_w2">#REF!</definedName>
    <definedName name="pog6_w">#REF!</definedName>
    <definedName name="pog6_w2">#REF!</definedName>
    <definedName name="prowizja">[8]Założenia!#REF!</definedName>
    <definedName name="qq">#REF!</definedName>
    <definedName name="qqqqq">#REF!</definedName>
    <definedName name="rat">[8]Założenia!#REF!</definedName>
    <definedName name="regx2" hidden="1">#REF!</definedName>
    <definedName name="_xlnm.Recorder">#REF!</definedName>
    <definedName name="Rentowność_dzia_alności_podstawowej">[5]FO1NOWE!$B$104:$AZ$104,[5]FO1NOWE!$B$105:$AZ$105</definedName>
    <definedName name="repay1">[6]Jaroszow1!#REF!</definedName>
    <definedName name="repay2">[6]Jaroszow1!#REF!</definedName>
    <definedName name="repay3">[6]Jaroszow1!#REF!</definedName>
    <definedName name="REVENUES">#REF!</definedName>
    <definedName name="RGK">'[3]krosno -&gt; grupę, amortyzację'!$J$2:$J$16384</definedName>
    <definedName name="rofa">[6]Jaroszow1!#REF!</definedName>
    <definedName name="Rok1_w">#REF!</definedName>
    <definedName name="Rok1_w2">#REF!</definedName>
    <definedName name="Rok10_w">#REF!</definedName>
    <definedName name="Rok2_w">#REF!</definedName>
    <definedName name="Rok2_w2">#REF!</definedName>
    <definedName name="Rok3_w">#REF!</definedName>
    <definedName name="Rok3_w2">#REF!</definedName>
    <definedName name="Rok4_w">#REF!</definedName>
    <definedName name="Rok4_w2">#REF!</definedName>
    <definedName name="Rok5_w">#REF!</definedName>
    <definedName name="Rok5_w2">#REF!</definedName>
    <definedName name="Rok6_w">#REF!</definedName>
    <definedName name="Rok6_w2">#REF!</definedName>
    <definedName name="Rok7_w">#REF!</definedName>
    <definedName name="Rok8_w">#REF!</definedName>
    <definedName name="Rok9_w">#REF!</definedName>
    <definedName name="rrr">#REF!</definedName>
    <definedName name="SA">#REF!</definedName>
    <definedName name="sa_eb">#REF!</definedName>
    <definedName name="sa_inv">#REF!</definedName>
    <definedName name="SD">#REF!</definedName>
    <definedName name="SDD">#REF!</definedName>
    <definedName name="SERF">#REF!</definedName>
    <definedName name="ss" hidden="1">#REF!</definedName>
    <definedName name="ssssss">#REF!</definedName>
    <definedName name="SUMA">#REF!</definedName>
    <definedName name="SUMA_GBA">#REF!</definedName>
    <definedName name="SUMA_KK">#REF!</definedName>
    <definedName name="SUMMA">#REF!</definedName>
    <definedName name="SWR">#REF!</definedName>
    <definedName name="SWRF">#REF!</definedName>
    <definedName name="TAB.4">#REF!</definedName>
    <definedName name="tax">[6]Jaroszow1!#REF!</definedName>
    <definedName name="total_water_ec_1996">#REF!</definedName>
    <definedName name="ttt">#REF!</definedName>
    <definedName name="tttttt">#REF!</definedName>
    <definedName name="tttttttt">#REF!</definedName>
    <definedName name="tyyu">#REF!</definedName>
    <definedName name="wariant">[9]wariant!$B$3</definedName>
    <definedName name="Wskaźnik_bie__cej_p_ynności">[5]FO1NOWE!$B$85,[5]FO1NOWE!$B$85:$AZ$85</definedName>
    <definedName name="Wskaźnik_p_ynności_szybki">[5]FO1NOWE!$B$85,[5]FO1NOWE!$B$85:$AZ$85,[5]FO1NOWE!$B$86:$AZ$86</definedName>
    <definedName name="www">#REF!</definedName>
    <definedName name="wwww">#REF!</definedName>
    <definedName name="wwwwww">#REF!</definedName>
    <definedName name="xxx" hidden="1">#REF!</definedName>
    <definedName name="year2000">#REF!</definedName>
    <definedName name="year2005">#REF!</definedName>
    <definedName name="years">#REF!</definedName>
    <definedName name="Z_0CF6CE1B_9FE7_4552_BA42_F0FE5F10A4B1_.wvu.Cols" localSheetId="6" hidden="1">Przychody!$A:$A</definedName>
    <definedName name="Z_0CF6CE1B_9FE7_4552_BA42_F0FE5F10A4B1_.wvu.PrintArea" localSheetId="7" hidden="1">arkusz!$A$1:$AH$1</definedName>
    <definedName name="Z_0CF6CE1B_9FE7_4552_BA42_F0FE5F10A4B1_.wvu.PrintArea" localSheetId="1" hidden="1">Obliczenia!$A$1:$S$364</definedName>
    <definedName name="Z_0CF6CE1B_9FE7_4552_BA42_F0FE5F10A4B1_.wvu.PrintArea" localSheetId="0" hidden="1">Założenia!$A$1:$S$168</definedName>
    <definedName name="Z_1B48A8A8_AC0A_4254_81F0_806E07344756_.wvu.Cols" localSheetId="6" hidden="1">Przychody!$A:$A</definedName>
    <definedName name="Z_1B48A8A8_AC0A_4254_81F0_806E07344756_.wvu.PrintArea" localSheetId="7" hidden="1">arkusz!$A$1:$AG$410</definedName>
    <definedName name="Z_1B48A8A8_AC0A_4254_81F0_806E07344756_.wvu.PrintArea" localSheetId="1" hidden="1">Obliczenia!$A$1:$S$364</definedName>
    <definedName name="Z_1B48A8A8_AC0A_4254_81F0_806E07344756_.wvu.PrintArea" localSheetId="0" hidden="1">Założenia!$A$1:$S$168</definedName>
    <definedName name="Z_23CCA949_FA54_4E12_8FF4_17C661F86A72_.wvu.Cols" localSheetId="6" hidden="1">Przychody!$A:$A</definedName>
    <definedName name="Z_23CCA949_FA54_4E12_8FF4_17C661F86A72_.wvu.PrintArea" localSheetId="7" hidden="1">arkusz!$A$1:$AG$410</definedName>
    <definedName name="Z_23CCA949_FA54_4E12_8FF4_17C661F86A72_.wvu.PrintArea" localSheetId="1" hidden="1">Obliczenia!$A$1:$S$364</definedName>
    <definedName name="Z_23CCA949_FA54_4E12_8FF4_17C661F86A72_.wvu.PrintArea" localSheetId="0" hidden="1">Założenia!$A$1:$S$168</definedName>
    <definedName name="Z_291C328B_992B_494F_81D4_E8D3977E68B7_.wvu.Cols" localSheetId="6" hidden="1">Przychody!$A:$A</definedName>
    <definedName name="Z_291C328B_992B_494F_81D4_E8D3977E68B7_.wvu.PrintArea" localSheetId="7" hidden="1">arkusz!$A$1:$AG$410</definedName>
    <definedName name="Z_291C328B_992B_494F_81D4_E8D3977E68B7_.wvu.PrintArea" localSheetId="1" hidden="1">Obliczenia!$A$1:$S$364</definedName>
    <definedName name="Z_291C328B_992B_494F_81D4_E8D3977E68B7_.wvu.PrintArea" localSheetId="0" hidden="1">Założenia!$A$1:$S$168</definedName>
    <definedName name="Z_44FDA411_0A31_4887_B721_52473876CE2E_.wvu.Cols" localSheetId="6" hidden="1">Przychody!$A:$A</definedName>
    <definedName name="Z_44FDA411_0A31_4887_B721_52473876CE2E_.wvu.PrintArea" localSheetId="7" hidden="1">arkusz!$A$1:$AG$410</definedName>
    <definedName name="Z_44FDA411_0A31_4887_B721_52473876CE2E_.wvu.PrintArea" localSheetId="1" hidden="1">Obliczenia!$A$1:$S$364</definedName>
    <definedName name="Z_44FDA411_0A31_4887_B721_52473876CE2E_.wvu.PrintArea" localSheetId="0" hidden="1">Założenia!$A$1:$S$168</definedName>
    <definedName name="Z_4602E273_8A89_481D_9FEF_5E03366F9612_.wvu.Cols" localSheetId="6" hidden="1">Przychody!$A:$A</definedName>
    <definedName name="Z_4602E273_8A89_481D_9FEF_5E03366F9612_.wvu.PrintArea" localSheetId="7" hidden="1">arkusz!$A$1:$AG$410</definedName>
    <definedName name="Z_4602E273_8A89_481D_9FEF_5E03366F9612_.wvu.PrintArea" localSheetId="1" hidden="1">Obliczenia!$A$1:$S$364</definedName>
    <definedName name="Z_4602E273_8A89_481D_9FEF_5E03366F9612_.wvu.PrintArea" localSheetId="0" hidden="1">Założenia!$A$1:$S$168</definedName>
    <definedName name="Z_BD6625AC_A2A3_4530_8F78_E5E3BD32F4DB_.wvu.Cols" localSheetId="6" hidden="1">Przychody!$A:$A</definedName>
    <definedName name="Z_BD6625AC_A2A3_4530_8F78_E5E3BD32F4DB_.wvu.PrintArea" localSheetId="7" hidden="1">arkusz!$A$1:$AG$410</definedName>
    <definedName name="Z_BD6625AC_A2A3_4530_8F78_E5E3BD32F4DB_.wvu.PrintArea" localSheetId="1" hidden="1">Obliczenia!$A$1:$S$364</definedName>
    <definedName name="Z_BD6625AC_A2A3_4530_8F78_E5E3BD32F4DB_.wvu.PrintArea" localSheetId="0" hidden="1">Założenia!$A$1:$S$168</definedName>
    <definedName name="Z_C0BE55E4_C8C1_40F3_96D2_5D1F1527C803_.wvu.Cols" localSheetId="6" hidden="1">Przychody!$A:$A</definedName>
    <definedName name="Z_C0BE55E4_C8C1_40F3_96D2_5D1F1527C803_.wvu.PrintArea" localSheetId="7" hidden="1">arkusz!$A$1:$AG$410</definedName>
    <definedName name="Z_C0BE55E4_C8C1_40F3_96D2_5D1F1527C803_.wvu.PrintArea" localSheetId="1" hidden="1">Obliczenia!$A$1:$S$364</definedName>
    <definedName name="Z_C0BE55E4_C8C1_40F3_96D2_5D1F1527C803_.wvu.PrintArea" localSheetId="0" hidden="1">Założenia!$A$1:$S$168</definedName>
    <definedName name="Z_DD16428E_FF7C_4F94_B8D8_9AF1FD599F85_.wvu.Cols" localSheetId="6" hidden="1">Przychody!$A:$A</definedName>
    <definedName name="Z_DD16428E_FF7C_4F94_B8D8_9AF1FD599F85_.wvu.PrintArea" localSheetId="7" hidden="1">arkusz!$A$1:$AG$410</definedName>
    <definedName name="Z_DD16428E_FF7C_4F94_B8D8_9AF1FD599F85_.wvu.PrintArea" localSheetId="1" hidden="1">Obliczenia!$A$1:$S$364</definedName>
    <definedName name="Z_DD16428E_FF7C_4F94_B8D8_9AF1FD599F85_.wvu.PrintArea" localSheetId="0" hidden="1">Założenia!$A$1:$S$168</definedName>
    <definedName name="Z_F85C6F35_926A_4312_ADCC_3297BB731425_.wvu.Cols" localSheetId="6" hidden="1">Przychody!$A:$A</definedName>
    <definedName name="Z_F85C6F35_926A_4312_ADCC_3297BB731425_.wvu.PrintArea" localSheetId="7" hidden="1">arkusz!$A$1:$AG$410</definedName>
    <definedName name="Z_F85C6F35_926A_4312_ADCC_3297BB731425_.wvu.PrintArea" localSheetId="1" hidden="1">Obliczenia!$A$1:$S$364</definedName>
    <definedName name="Z_F85C6F35_926A_4312_ADCC_3297BB731425_.wvu.PrintArea" localSheetId="0" hidden="1">Założenia!$A$1:$S$168</definedName>
    <definedName name="Zobowi_zania_biezace__F_01_dz.3_poz_04">[5]FO1NOWE!$B$53:$AZ$53,[5]FO1NOWE!$B$55:$AZ$55</definedName>
    <definedName name="Zobowi_zania_d_ugoterminowe__F_01_dz3_poz_01">[5]FO1NOWE!$B$53:$AZ$53,[5]FO1NOWE!$B$55:$AZ$55,[5]FO1NOWE!$B$53</definedName>
  </definedNames>
  <calcPr calcId="125725"/>
  <customWorkbookViews>
    <customWorkbookView name="mlichtanska - Widok osobisty" guid="{C0BE55E4-C8C1-40F3-96D2-5D1F1527C803}" mergeInterval="0" personalView="1" maximized="1" xWindow="1" yWindow="1" windowWidth="1920" windowHeight="852" activeSheetId="2" showComments="commIndAndComment"/>
    <customWorkbookView name="mbachmatiuk - Widok osobisty" guid="{0CF6CE1B-9FE7-4552-BA42-F0FE5F10A4B1}" mergeInterval="0" personalView="1" maximized="1" windowWidth="1920" windowHeight="749" activeSheetId="3"/>
    <customWorkbookView name="bkropidlowska - Widok osobisty" guid="{F85C6F35-926A-4312-ADCC-3297BB731425}" mergeInterval="0" personalView="1" maximized="1" xWindow="1" yWindow="1" windowWidth="1362" windowHeight="640" activeSheetId="2"/>
    <customWorkbookView name="wkuks - Widok osobisty" guid="{23CCA949-FA54-4E12-8FF4-17C661F86A72}" mergeInterval="0" personalView="1" maximized="1" xWindow="1" yWindow="1" windowWidth="1362" windowHeight="549" activeSheetId="3"/>
    <customWorkbookView name="Monika Korzeniowska-Grodek - Widok osobisty" guid="{BD6625AC-A2A3-4530-8F78-E5E3BD32F4DB}" mergeInterval="0" personalView="1" maximized="1" windowWidth="1280" windowHeight="778" activeSheetId="1" showComments="commIndAndComment"/>
    <customWorkbookView name="agwagner - Widok osobisty" guid="{291C328B-992B-494F-81D4-E8D3977E68B7}" mergeInterval="0" personalView="1" maximized="1" xWindow="1" yWindow="1" windowWidth="1348" windowHeight="535" activeSheetId="1"/>
    <customWorkbookView name="epuszkiewicz - Widok osobisty" guid="{44FDA411-0A31-4887-B721-52473876CE2E}" mergeInterval="0" personalView="1" maximized="1" windowWidth="1920" windowHeight="830" activeSheetId="1" showComments="commIndAndComment"/>
    <customWorkbookView name="Luiza Szymala - Widok osobisty" guid="{1B48A8A8-AC0A-4254-81F0-806E07344756}" mergeInterval="0" personalView="1" maximized="1" windowWidth="1920" windowHeight="773" activeSheetId="2"/>
    <customWorkbookView name="jpachnowska - Widok osobisty" guid="{4602E273-8A89-481D-9FEF-5E03366F9612}" mergeInterval="0" personalView="1" maximized="1" windowWidth="1920" windowHeight="807" activeSheetId="2"/>
    <customWorkbookView name="kcwiertnia - Widok osobisty" guid="{DD16428E-FF7C-4F94-B8D8-9AF1FD599F85}" mergeInterval="0" personalView="1" maximized="1" xWindow="1" yWindow="1" windowWidth="1920" windowHeight="861" activeSheetId="4"/>
  </customWorkbookViews>
</workbook>
</file>

<file path=xl/calcChain.xml><?xml version="1.0" encoding="utf-8"?>
<calcChain xmlns="http://schemas.openxmlformats.org/spreadsheetml/2006/main">
  <c r="A196" i="2"/>
  <c r="A197" s="1"/>
  <c r="A198" s="1"/>
  <c r="A199" s="1"/>
  <c r="A200" s="1"/>
  <c r="A201" s="1"/>
  <c r="A202" s="1"/>
  <c r="A203" s="1"/>
  <c r="A204" s="1"/>
  <c r="A180"/>
  <c r="A181" s="1"/>
  <c r="A182" s="1"/>
  <c r="A183" s="1"/>
  <c r="A184" s="1"/>
  <c r="A185" s="1"/>
  <c r="A186" s="1"/>
  <c r="A187" s="1"/>
  <c r="A188" s="1"/>
  <c r="A164"/>
  <c r="A165" s="1"/>
  <c r="A166" s="1"/>
  <c r="A167" s="1"/>
  <c r="A168" s="1"/>
  <c r="A169" s="1"/>
  <c r="A170" s="1"/>
  <c r="A171" s="1"/>
  <c r="A172" s="1"/>
  <c r="A147"/>
  <c r="A148" s="1"/>
  <c r="A149" s="1"/>
  <c r="A150" s="1"/>
  <c r="A151" s="1"/>
  <c r="A152" s="1"/>
  <c r="A153" s="1"/>
  <c r="A154" s="1"/>
  <c r="A155" s="1"/>
  <c r="A130"/>
  <c r="A131" s="1"/>
  <c r="A132" s="1"/>
  <c r="A133" s="1"/>
  <c r="A134" s="1"/>
  <c r="A135" s="1"/>
  <c r="A136" s="1"/>
  <c r="A137" s="1"/>
  <c r="A138" s="1"/>
  <c r="A113"/>
  <c r="A114" s="1"/>
  <c r="A115" s="1"/>
  <c r="A116" s="1"/>
  <c r="A117" s="1"/>
  <c r="A118" s="1"/>
  <c r="A119" s="1"/>
  <c r="A120" s="1"/>
  <c r="A121" s="1"/>
  <c r="A142" i="1"/>
  <c r="A143" s="1"/>
  <c r="A144" s="1"/>
  <c r="A145" s="1"/>
  <c r="A146" s="1"/>
  <c r="A147" s="1"/>
  <c r="A148" s="1"/>
  <c r="A149" s="1"/>
  <c r="A150" s="1"/>
  <c r="A127"/>
  <c r="A128" s="1"/>
  <c r="A129" s="1"/>
  <c r="A130" s="1"/>
  <c r="A131" s="1"/>
  <c r="A132" s="1"/>
  <c r="A133" s="1"/>
  <c r="A134" s="1"/>
  <c r="A135" s="1"/>
  <c r="A111"/>
  <c r="A112" s="1"/>
  <c r="A113" s="1"/>
  <c r="A114" s="1"/>
  <c r="A115" s="1"/>
  <c r="A116" s="1"/>
  <c r="A117" s="1"/>
  <c r="A118" s="1"/>
  <c r="A119" s="1"/>
  <c r="A96"/>
  <c r="A97" s="1"/>
  <c r="A98" s="1"/>
  <c r="A99" s="1"/>
  <c r="A100" s="1"/>
  <c r="A101" s="1"/>
  <c r="A102" s="1"/>
  <c r="A103" s="1"/>
  <c r="A104" s="1"/>
  <c r="C14" i="4"/>
  <c r="D14"/>
  <c r="E14"/>
  <c r="F14"/>
  <c r="G14"/>
  <c r="H14"/>
  <c r="I14"/>
  <c r="J14"/>
  <c r="K14"/>
  <c r="L14"/>
  <c r="M14"/>
  <c r="N14"/>
  <c r="O14"/>
  <c r="P14"/>
  <c r="Q14"/>
  <c r="C16"/>
  <c r="K16"/>
  <c r="A6" i="1"/>
  <c r="A7" s="1"/>
  <c r="A8" s="1"/>
  <c r="A9" s="1"/>
  <c r="A10" s="1"/>
  <c r="A16"/>
  <c r="A17" s="1"/>
  <c r="A18" s="1"/>
  <c r="A19" s="1"/>
  <c r="N16" i="4" l="1"/>
  <c r="J16"/>
  <c r="F16"/>
  <c r="O16"/>
  <c r="G16"/>
  <c r="Q16"/>
  <c r="M16"/>
  <c r="I16"/>
  <c r="E16"/>
  <c r="P16"/>
  <c r="L16"/>
  <c r="H16"/>
  <c r="D16"/>
  <c r="C17" l="1"/>
  <c r="C27" s="1"/>
  <c r="C29" s="1"/>
  <c r="C36" s="1"/>
  <c r="C38" s="1"/>
</calcChain>
</file>

<file path=xl/sharedStrings.xml><?xml version="1.0" encoding="utf-8"?>
<sst xmlns="http://schemas.openxmlformats.org/spreadsheetml/2006/main" count="1508" uniqueCount="325">
  <si>
    <t>Realny wzrost wynagrodzeń</t>
  </si>
  <si>
    <t>Źródło danych</t>
  </si>
  <si>
    <t>Jedn.</t>
  </si>
  <si>
    <t>zł/rok</t>
  </si>
  <si>
    <t>Wyszczególnienie</t>
  </si>
  <si>
    <t>wydatki kwalifikowalne</t>
  </si>
  <si>
    <t>kosztorys inwestorski</t>
  </si>
  <si>
    <t>Inne</t>
  </si>
  <si>
    <t>zł</t>
  </si>
  <si>
    <t>%</t>
  </si>
  <si>
    <t xml:space="preserve">Finansowa stopa procentowa </t>
  </si>
  <si>
    <t>Kolejny rok obliczeniowy</t>
  </si>
  <si>
    <t>nr</t>
  </si>
  <si>
    <t xml:space="preserve">Ekonomiczna stopa procentowa </t>
  </si>
  <si>
    <t>Stopa podatku dochodowego</t>
  </si>
  <si>
    <t>Wysokość wynagrodzeń ukrytych</t>
  </si>
  <si>
    <t>Ekonomiczny współczynnik dyskontujący</t>
  </si>
  <si>
    <t>Finansowy Współczynnik dyskontujący</t>
  </si>
  <si>
    <t>Tak</t>
  </si>
  <si>
    <t>Nie</t>
  </si>
  <si>
    <t>x</t>
  </si>
  <si>
    <t>Przyjęty okres referencyjny</t>
  </si>
  <si>
    <t>lata</t>
  </si>
  <si>
    <t>Lp.</t>
  </si>
  <si>
    <t>1.1</t>
  </si>
  <si>
    <t>1.2</t>
  </si>
  <si>
    <t>1.3</t>
  </si>
  <si>
    <t>1.4</t>
  </si>
  <si>
    <t>1.5</t>
  </si>
  <si>
    <t>1.6</t>
  </si>
  <si>
    <t>1.7</t>
  </si>
  <si>
    <t>1.8</t>
  </si>
  <si>
    <t>1.9</t>
  </si>
  <si>
    <t>1.10</t>
  </si>
  <si>
    <t>1.11</t>
  </si>
  <si>
    <t>1.12</t>
  </si>
  <si>
    <t>1.13</t>
  </si>
  <si>
    <t>1.14</t>
  </si>
  <si>
    <t>1.15</t>
  </si>
  <si>
    <t>1.16</t>
  </si>
  <si>
    <t>1.17</t>
  </si>
  <si>
    <t>1.18</t>
  </si>
  <si>
    <t>1.19</t>
  </si>
  <si>
    <t>1.20</t>
  </si>
  <si>
    <t>4.1</t>
  </si>
  <si>
    <t>4.2</t>
  </si>
  <si>
    <t>4.3</t>
  </si>
  <si>
    <t>Inwestycje rozwojowe i modernizacyjne</t>
  </si>
  <si>
    <t>Inwestycje odtworzeniowe</t>
  </si>
  <si>
    <t>Całkowite koszty inwestycyjne</t>
  </si>
  <si>
    <t xml:space="preserve">Inwestycje odtworzeniowe (podaj jeżeli wartość w danym roku) </t>
  </si>
  <si>
    <t>2a</t>
  </si>
  <si>
    <t>2b</t>
  </si>
  <si>
    <t>Inwestycje odtworzeniowe (podaj jeżeli % całkowitych nakładów rozwojowych)</t>
  </si>
  <si>
    <t>Waluta kredytu / pożyczki</t>
  </si>
  <si>
    <t>Oprocentowanie</t>
  </si>
  <si>
    <t>Okres kredytowania</t>
  </si>
  <si>
    <t>Data zapadalności</t>
  </si>
  <si>
    <t>Okres karencji</t>
  </si>
  <si>
    <t>Prowizja</t>
  </si>
  <si>
    <t>Wartość kredytu / pożyczki [w walucie kredytu]</t>
  </si>
  <si>
    <t>Kurs waluty [dla kredytu złotowego - 1]</t>
  </si>
  <si>
    <t>Wypłata kolejnej transzy kredytu / pożyczki</t>
  </si>
  <si>
    <t>Wartość spłaconego kapitału</t>
  </si>
  <si>
    <t>Saldo zadłużenia (1-2)</t>
  </si>
  <si>
    <t>Wartość zapłaconych odsetek</t>
  </si>
  <si>
    <t>Wartość zapłaconych odsetek narastająco</t>
  </si>
  <si>
    <t>Suma wartości spłaconego kredytu i zapłaconych odsetek</t>
  </si>
  <si>
    <t>Rodzaj rat kredytowych (liczba rat w roku)</t>
  </si>
  <si>
    <t>Data pocztąku okresu kredytowania</t>
  </si>
  <si>
    <t>Wypłata kolejnej transzy kredytu / pożyczki [w walucie kredytu]</t>
  </si>
  <si>
    <t>Tabela. Zmiany kosztów eksploatacyjnych</t>
  </si>
  <si>
    <t>Zmiana kosztów eksploatacyjnych wywołana realizacją projektu</t>
  </si>
  <si>
    <t>Wskaźnik B/C</t>
  </si>
  <si>
    <t>Amortyzacja roczna</t>
  </si>
  <si>
    <t>Zapotrzebowanie na kapitał obrotowy</t>
  </si>
  <si>
    <t>A.</t>
  </si>
  <si>
    <t>B.</t>
  </si>
  <si>
    <t>C.</t>
  </si>
  <si>
    <t>D.</t>
  </si>
  <si>
    <t>E.</t>
  </si>
  <si>
    <t>F.</t>
  </si>
  <si>
    <t>G.</t>
  </si>
  <si>
    <t>H.</t>
  </si>
  <si>
    <t>I.</t>
  </si>
  <si>
    <t>J.</t>
  </si>
  <si>
    <t>K.</t>
  </si>
  <si>
    <t>L.</t>
  </si>
  <si>
    <t>M.</t>
  </si>
  <si>
    <t>N.</t>
  </si>
  <si>
    <t>Gotówka - stan początkowy</t>
  </si>
  <si>
    <t>Źródła pochodzenia środków</t>
  </si>
  <si>
    <t>Środki własne inwestycyjne</t>
  </si>
  <si>
    <t>Kredyty i pożyczki inwestycyjne</t>
  </si>
  <si>
    <t>Dotacje</t>
  </si>
  <si>
    <t>Przychody z eksploatacji projektu</t>
  </si>
  <si>
    <t>Środki własne bieżące</t>
  </si>
  <si>
    <t>Kredyty i pożyczki obrotowe</t>
  </si>
  <si>
    <t>Wykorzystanie środków</t>
  </si>
  <si>
    <t>Nakłady inwestycyjne</t>
  </si>
  <si>
    <t>Koszty eksploatacyjne (bez amortyzacji)</t>
  </si>
  <si>
    <t>Spłaty kredytów i pożyczek</t>
  </si>
  <si>
    <t>Odsetki od kredytów i pożyczek, prowizje</t>
  </si>
  <si>
    <t>Podatki</t>
  </si>
  <si>
    <t>Inne wykorzystanie</t>
  </si>
  <si>
    <t>Zmiana stanu środków pieniężnych</t>
  </si>
  <si>
    <t>Wartość netto środka trwałego (w roku bazowym wartość początkowa)</t>
  </si>
  <si>
    <t>Stawka amortyzacji</t>
  </si>
  <si>
    <t>Przychody netto ze sprzedaży</t>
  </si>
  <si>
    <t>Koszty operacyjne</t>
  </si>
  <si>
    <t>Zysk (strata) ze sprzedaży (A-B)</t>
  </si>
  <si>
    <t>Pozostałe przychody operacyjne</t>
  </si>
  <si>
    <t>Pozostałe koszty operacyjne</t>
  </si>
  <si>
    <t>Zysk (strata) z działalności operacyjnej (C+D-E)</t>
  </si>
  <si>
    <t>Przychody finansowe</t>
  </si>
  <si>
    <t>Koszty finansowe</t>
  </si>
  <si>
    <t>Zysk (strata) z działalności gospodarczej (F+G-H)</t>
  </si>
  <si>
    <t>Wynik zdarzeń nadzwyczajnych</t>
  </si>
  <si>
    <t>Zysk (strata) brutto (I+/- J)</t>
  </si>
  <si>
    <t>Podatek</t>
  </si>
  <si>
    <t>Pozostałe obowiązkowe zmniejszenia zysku (zwiększenia straty)</t>
  </si>
  <si>
    <t>Zysk (strata) netto (K-L-M)</t>
  </si>
  <si>
    <t>Cykl rotacji należności krótkoterminowych</t>
  </si>
  <si>
    <t>Cykl rotacji zobowiązań krótkoterminowych</t>
  </si>
  <si>
    <t>dzień</t>
  </si>
  <si>
    <t>Inne źródła</t>
  </si>
  <si>
    <t>2.1</t>
  </si>
  <si>
    <t>2.2</t>
  </si>
  <si>
    <t>2.3</t>
  </si>
  <si>
    <t>2.4</t>
  </si>
  <si>
    <t>2.5</t>
  </si>
  <si>
    <t>2.6</t>
  </si>
  <si>
    <t>2.7</t>
  </si>
  <si>
    <t>B.1</t>
  </si>
  <si>
    <t xml:space="preserve">   w tym amortyzacja</t>
  </si>
  <si>
    <t>Pozytywne efekty zewnętrzne</t>
  </si>
  <si>
    <t>Korekta transferów</t>
  </si>
  <si>
    <t>Finansowe przepływy pieniężne (zysk netto plus amortyzacja)</t>
  </si>
  <si>
    <t>Podatek dochodowy od osób prawnych</t>
  </si>
  <si>
    <t>Podatek VAT</t>
  </si>
  <si>
    <t>3.1</t>
  </si>
  <si>
    <t>3.2</t>
  </si>
  <si>
    <t>Uzyskane dotacje bezzwrotne (korzyści ekonomiczne)</t>
  </si>
  <si>
    <t>Poniesione nakłady inwestycyjne (koszty ekonomiczne)</t>
  </si>
  <si>
    <t>3.3</t>
  </si>
  <si>
    <t>Wartość rezydualna</t>
  </si>
  <si>
    <t>Współczynnik dyskontowy</t>
  </si>
  <si>
    <t>Zdyskotowane ekonomiczne przepływy pieniężne</t>
  </si>
  <si>
    <t>Negastywne efekty zewnętrzne</t>
  </si>
  <si>
    <t>5.1</t>
  </si>
  <si>
    <t>ENPV</t>
  </si>
  <si>
    <t>Dodatnie skorygowane przepływy pieniężne</t>
  </si>
  <si>
    <t>Uzyskane dotacje bezzwrotne</t>
  </si>
  <si>
    <t>Negatywne efekty zewnętrzne</t>
  </si>
  <si>
    <t>Ujemne skorygowane przepływy pieniężne</t>
  </si>
  <si>
    <t>Tabela.  Nakłady inwestycyjne (rozwojowe i modernizacyjne) na realizację projektu</t>
  </si>
  <si>
    <t xml:space="preserve">Tabela.  Źródła finansowania </t>
  </si>
  <si>
    <t xml:space="preserve">Tabela.  Struktura źródeł finansowania </t>
  </si>
  <si>
    <t xml:space="preserve">Tabela.  Harmonogram spłat kredytu / pożyczki </t>
  </si>
  <si>
    <t>Tabela. Plan amortyzacji</t>
  </si>
  <si>
    <t>Tabela. Rachunek zysków i strat dla projektu</t>
  </si>
  <si>
    <t>Tabela. Kalkulacja zapotrzebowania na kapitał obrotowy</t>
  </si>
  <si>
    <t>Tabela. Rachunek przepływów pieniężnych dla projektu w okresie realizacji i eksploatacji projektu</t>
  </si>
  <si>
    <t>Tabela. Wskaźnik ENPV i ERR</t>
  </si>
  <si>
    <t>Tabela. Wskaźnik B/C</t>
  </si>
  <si>
    <t>Tabela. Podstawowe założenia finansowe</t>
  </si>
  <si>
    <t>Tabela. Podstawowe założenia ekonomiczne</t>
  </si>
  <si>
    <t>Tabela.  Nakłady inwestycyjne (rozwojowe i modernizacyjne) na realizację projektu [w zł]</t>
  </si>
  <si>
    <t>Tabela. Podstawowe parametry kredytów i pożyczek</t>
  </si>
  <si>
    <t>Tabela. Cykle rotacji</t>
  </si>
  <si>
    <t>Tabela. Stawki amortyzacyjne</t>
  </si>
  <si>
    <t>EIRR</t>
  </si>
  <si>
    <t>Ekonomiczne przypływy pieniężne łącznie</t>
  </si>
  <si>
    <t>Przepływy korzyści ekonomicznych</t>
  </si>
  <si>
    <t>Przepływy kosztów ekonomicznych</t>
  </si>
  <si>
    <t>Zdyskontowane przepływy korzyści ekonomicznych</t>
  </si>
  <si>
    <t>Zdyskontowane przepływy kosztów ekonomicznych</t>
  </si>
  <si>
    <t>Tabela.  Analiza luki w finansowaniu</t>
  </si>
  <si>
    <t>Zmiana przychodów w wyniku realizacji projektu</t>
  </si>
  <si>
    <t>Zmiana przychodów w wyniku realizacji projektu (po uwzględnieniu wskaźnika ściągalności)</t>
  </si>
  <si>
    <t>Tabela. Wskaźnik FNPV/C i FRR/C</t>
  </si>
  <si>
    <t>Cykl rotacji należności</t>
  </si>
  <si>
    <t>Kapitał finansujący należności</t>
  </si>
  <si>
    <t>Cykl rotacji zobowiązań</t>
  </si>
  <si>
    <t>Cashflow zdyskontowany</t>
  </si>
  <si>
    <t>NPV/C</t>
  </si>
  <si>
    <t>IRR/C</t>
  </si>
  <si>
    <t>Cykl rotacji zapasów materiałowych</t>
  </si>
  <si>
    <t>Wartość początkowa środka trwałego</t>
  </si>
  <si>
    <t xml:space="preserve">EFRR </t>
  </si>
  <si>
    <t xml:space="preserve">Budżet JST </t>
  </si>
  <si>
    <t xml:space="preserve">Inne budżetowe </t>
  </si>
  <si>
    <t>Inne ogółem</t>
  </si>
  <si>
    <t xml:space="preserve">w tym środki własne i pożyczki JST (inne niż z budżetu państwa i z funduszy celowych)  </t>
  </si>
  <si>
    <t xml:space="preserve">Inna pomoc publiczna </t>
  </si>
  <si>
    <t>Środki prywatne, w tym kredyt itp.</t>
  </si>
  <si>
    <t>Tabela.  Źródła finansowania projektu</t>
  </si>
  <si>
    <t>Razem źródła finansowania projektu</t>
  </si>
  <si>
    <t/>
  </si>
  <si>
    <t>Wartość dofinansowania z RPO WZ przypadająca na rezultat: … (tu proszę wpisać)</t>
  </si>
  <si>
    <t>zł/…</t>
  </si>
  <si>
    <t>Tabela.  Inwestycje odtworzeniowe</t>
  </si>
  <si>
    <t>wydatki inwestycyjne</t>
  </si>
  <si>
    <t>Stopa bezrobocia (Prognoza MRR)</t>
  </si>
  <si>
    <t>Przeciętne miesięczne wynagrodzenia brutto (w zachodniopomorskim)</t>
  </si>
  <si>
    <t>Przychody operacyjne</t>
  </si>
  <si>
    <t>Poziom ściągalności opłat</t>
  </si>
  <si>
    <t>5.1. Założenia analizy finansowej</t>
  </si>
  <si>
    <t>6.1. Założenia analizy ekonomicznej</t>
  </si>
  <si>
    <t>3.1.3. NAKŁADY INWESTYCYJNE NA REALIZACJĘ PROJEKTU</t>
  </si>
  <si>
    <t>5.8. ŹRÓDŁA FINANSOWANIA PROJEKTU</t>
  </si>
  <si>
    <t>5.8.2. Podstawowe parametry kredytów i pożyczek</t>
  </si>
  <si>
    <t>5.4.4. Plan amortyzacji</t>
  </si>
  <si>
    <t>5.6.1. Kalkulacja zapotrzebowania na kapitał obrotowy</t>
  </si>
  <si>
    <t>5.3.3. Kalkulacja zmiany przychodów wywołanych realizacją projektu</t>
  </si>
  <si>
    <t>5.4.3. Kalkulacja zmiany kosztów wywołanych realizacją projektu</t>
  </si>
  <si>
    <t>5.5. Rachunek zysków i strat dla projektu</t>
  </si>
  <si>
    <t>5.6.2. Rachunek przepływów pieniężnych dla projektu w okresie realizacji i eksploatacji projektu</t>
  </si>
  <si>
    <t>5.9.1. Wskaźnik FNPV/C i FRR/C</t>
  </si>
  <si>
    <t>6.1.1. Wskaźnik ENPV i ERR</t>
  </si>
  <si>
    <t>5.7.4. Indywidualna weryfikacja potrzeb metodą zysku operacyjnego</t>
  </si>
  <si>
    <t>Zastosowana stopa dyskontowa:</t>
  </si>
  <si>
    <t>Wyszczególnienie/ROK</t>
  </si>
  <si>
    <t>Koszty operacyjne (bez amortyzacji nakładów inwestycyjnych)</t>
  </si>
  <si>
    <t>Amortyzacja nakładów odtworzeniowych</t>
  </si>
  <si>
    <t xml:space="preserve">Koszty finansowania inwestycji </t>
  </si>
  <si>
    <t>Zysk operacyjny  [1-2-3-4]</t>
  </si>
  <si>
    <r>
      <t>Współczynnik dyskontowy dt=1/(1+r)</t>
    </r>
    <r>
      <rPr>
        <i/>
        <vertAlign val="superscript"/>
        <sz val="10"/>
        <rFont val="Arial"/>
        <family val="2"/>
        <charset val="238"/>
      </rPr>
      <t>t</t>
    </r>
    <r>
      <rPr>
        <i/>
        <sz val="10"/>
        <rFont val="Arial"/>
        <family val="2"/>
        <charset val="238"/>
      </rPr>
      <t xml:space="preserve"> gdzie (r= ….%) </t>
    </r>
  </si>
  <si>
    <t>Zdyskontowany zysk operacyjny  [5x6]</t>
  </si>
  <si>
    <t>Suma zdyskontowanych zysków operacyjnych - ZO</t>
  </si>
  <si>
    <t xml:space="preserve">Obliczenia kwoty pomocy metodą zysku operacyjnego  dla projektów objętych pomocą publiczną  </t>
  </si>
  <si>
    <t>Określenie kwoty pomocy na podstawie zysku operacyjnego</t>
  </si>
  <si>
    <t>EC- koszty kwalifikowane</t>
  </si>
  <si>
    <t>Kwota pomocy = EC - ZO</t>
  </si>
  <si>
    <t>Poziom pomocy (%)</t>
  </si>
  <si>
    <t xml:space="preserve">Max Crpa </t>
  </si>
  <si>
    <t xml:space="preserve"> % regulaminu konkursu</t>
  </si>
  <si>
    <t>Dopuszczalny poziom pomocy (%)</t>
  </si>
  <si>
    <t>Dopuszczalna kwota pomocy</t>
  </si>
  <si>
    <t>5.7.4. Indywidualna weryfikacja potrzeb metodą zysku operacyjnego - wyodrębniono osobny arkusz</t>
  </si>
  <si>
    <t xml:space="preserve">W komórce powinien wyświetlić się niższy poziom dofinansowania (wartość kómórki C30 albo C33) </t>
  </si>
  <si>
    <t xml:space="preserve">stopa oprocentowania równa stopie bazowej, określonej w Komunikacie Komisji Europejskiej, podwyższona o 1 punkt procentowy (https://uokik.gov.pl/stopa_referencyjna_i_archiwum.php). </t>
  </si>
  <si>
    <t xml:space="preserve">Amortyzacja łącznie </t>
  </si>
  <si>
    <t>Kapitał finansujący zapasy</t>
  </si>
  <si>
    <t>Kapitał finansujący zobowiązania</t>
  </si>
  <si>
    <t>Zmiana zapotrzebowania na kapitał obrotowy bez gotówki</t>
  </si>
  <si>
    <t>Środki pieniężne na koniec okresu (4-3)</t>
  </si>
  <si>
    <t>Maksymalny poziom dofinansowania określony w ramach konkursu/naboru: MaxCRpa</t>
  </si>
  <si>
    <t>5.7.1. Kalkulacja intensywności pomocy z wykorzystaniem luki finansowej</t>
  </si>
  <si>
    <t>Przychody projektu</t>
  </si>
  <si>
    <t>Koszty operacyjne projektu bez amortyzacji</t>
  </si>
  <si>
    <t>Zdyskontowane nakłady inwestycyjne</t>
  </si>
  <si>
    <t>Zdyskontowane przychody projektu</t>
  </si>
  <si>
    <t>Zdyskontowane koszty operacyjne projektu bez amortyzacji</t>
  </si>
  <si>
    <t>Zdyskontowana wartość rezydualna</t>
  </si>
  <si>
    <t>-</t>
  </si>
  <si>
    <t>Suma zdyskontowanych nakładów inwestycyjnych: DIC</t>
  </si>
  <si>
    <t>Suma zdyskontowanych dochodów powiększonych o wartość rezydualną: DNR</t>
  </si>
  <si>
    <t>Wskaźnik luki w finansowaniu: R=(DIC-DNR)/DIC</t>
  </si>
  <si>
    <t>Niezdyskontowane koszty kwalifikowalne projektu: EC</t>
  </si>
  <si>
    <t>Koszty kwalifikowalne skorygowane o wskaźnik luki w finansowaniu: ECR=EC*R</t>
  </si>
  <si>
    <t>Maksymalne możliwe dofinansowanie UE: Dotacja UE=ECR*MaxCRpa</t>
  </si>
  <si>
    <t>Efektywna stopa dofinansowania projektu z UE: Dotacja UE/EC</t>
  </si>
  <si>
    <t>5.7.2. Kalkulacja intensywności pomocy z wykorzystaniem zryczałtowanych stawek procentowych dochodów</t>
  </si>
  <si>
    <t>Zryczałtowana procentowa stawka dochodów: FR</t>
  </si>
  <si>
    <t>Maksymalna możliwa dotacja UE: Dotacja UE=ECR*MaxCRpa</t>
  </si>
  <si>
    <t>5.3.1. Kalkulacja przychodów - wariant bez projektu</t>
  </si>
  <si>
    <t>5.3.2. Kalkulacja przychodów - wariant z projektem</t>
  </si>
  <si>
    <t>Tabela. Kalkulacja przychodów - wariant bez projektu</t>
  </si>
  <si>
    <t>Tabela. Kalkulacja przychodów - wariant z projektem</t>
  </si>
  <si>
    <t>5.4.1 Kalkulacja kosztów eksploatacyjnych - wariant bez projektu</t>
  </si>
  <si>
    <t>5.4.2. Kalkulacja kosztów eksploatacyjnych - wariant z projektem</t>
  </si>
  <si>
    <t>Tabela. Kalkulacja kosztów eksploatacyjnych - wariant z projektem</t>
  </si>
  <si>
    <t>Tabela. Kalkulacja kosztów eksploatacyjnych - wariant bez projektu</t>
  </si>
  <si>
    <t>Przychody razem - wariant bez projektu</t>
  </si>
  <si>
    <t>Przychody razem - wariant bez projektu (po uwzględnieniu wskaźnika ściągalności)</t>
  </si>
  <si>
    <t>Przychody razem - wariant z projektem</t>
  </si>
  <si>
    <t>Przychody razem - wariant z projektem (po uwzględnieniu wskaźnika ściągalności)</t>
  </si>
  <si>
    <t>Tabela. Kalkulacja zmiany przychodów wywołanych realizacją projektu</t>
  </si>
  <si>
    <t>Koszty razem - wariant z projektem</t>
  </si>
  <si>
    <t>Koszty razem - wariant bez projektu</t>
  </si>
  <si>
    <t>5.4.1. Kalkulacja kosztów eksploatacyjnych - wariant bez projektu</t>
  </si>
  <si>
    <t>Kalkulacja przychodów</t>
  </si>
  <si>
    <t>Wariant bazowy</t>
  </si>
  <si>
    <t>Żródło przychodu 1 - ………………………………</t>
  </si>
  <si>
    <t>Liczba użytkowników/sprzedanych towarów/usług - pozycja 1</t>
  </si>
  <si>
    <t>os./szt.</t>
  </si>
  <si>
    <t>Cena jednostkowa - pozycja 1</t>
  </si>
  <si>
    <t>Żródło przychodu 2 - ………………………………</t>
  </si>
  <si>
    <t>Liczba użytkowników/sprzedanych towarów/usług - pozycja 2</t>
  </si>
  <si>
    <t>Cena jednostkowa - pozycja 2</t>
  </si>
  <si>
    <t>Żródło przychodu 3 - ………………………………</t>
  </si>
  <si>
    <t>Liczba użytkowników/sprzedanych towarów/usług - pozycja 3</t>
  </si>
  <si>
    <t>Cena jednostkowa - pozycja 3</t>
  </si>
  <si>
    <t>Przychód</t>
  </si>
  <si>
    <t>Wariant po realizacji projektu</t>
  </si>
  <si>
    <t>Zmiana przychodów w związku z realizacją projektu</t>
  </si>
  <si>
    <r>
      <rPr>
        <b/>
        <u/>
        <sz val="11"/>
        <color rgb="FFFF0000"/>
        <rFont val="Calibri"/>
        <family val="2"/>
        <charset val="238"/>
        <scheme val="minor"/>
      </rPr>
      <t xml:space="preserve">Przychody </t>
    </r>
    <r>
      <rPr>
        <b/>
        <sz val="11"/>
        <color rgb="FFFF0000"/>
        <rFont val="Calibri"/>
        <family val="2"/>
        <charset val="238"/>
        <scheme val="minor"/>
      </rPr>
      <t>– wpływy środków pieniężnych z bezpośrednich wpłat dokonywanych przez użytkowników za towary lub usługi zapewniane przez daną operację, jak np. opłaty ponoszone bezpośrednio przez użytkowników za użytkowanie infrastruktury, sprzedaż lub dzierżawę gruntu lub budynków lub opłaty za usługi.</t>
    </r>
  </si>
  <si>
    <t xml:space="preserve">Budżet państwa </t>
  </si>
  <si>
    <t xml:space="preserve">Krajowy wkład publiczny </t>
  </si>
  <si>
    <t>Krajowy wkład publiczny</t>
  </si>
  <si>
    <t>Budżet państwa</t>
  </si>
  <si>
    <t>(…)</t>
  </si>
  <si>
    <t>Przepływy finansowe netto bez amortyzacji</t>
  </si>
  <si>
    <t>5.8.1. Źródła finansowania projektu</t>
  </si>
  <si>
    <t>5.8.3 Ocena możliwości finansowych inwestora. Wnioski z analizy zdolności inwestycyjnej inwestora</t>
  </si>
  <si>
    <t>5.8.1 Źródła finansowania inwestycji do czasu otrzymania dotacji ze środków EFRR</t>
  </si>
  <si>
    <t>Rok</t>
  </si>
  <si>
    <t>Opis</t>
  </si>
  <si>
    <t>Źródło finansowania projektu do czasu otrzymania dotacji</t>
  </si>
  <si>
    <t>Wskaźnik luki w finansowaniu: R=100%-FR</t>
  </si>
  <si>
    <t>Dochód: EC*(100%-R)= EC-ECR</t>
  </si>
  <si>
    <t>Podstawa liczenia kapitału (przychody ze sprzedaży)</t>
  </si>
  <si>
    <t>Cykl rotacji zapasów</t>
  </si>
  <si>
    <t>Podstawa liczenia kapitału (zakup towarów i materiałów)</t>
  </si>
  <si>
    <t>5.7 Kalkulacja intensywności pomocy</t>
  </si>
  <si>
    <t>Zryczałtowana procentowa stawka dochodów: FR (jeśli dotyczy)</t>
  </si>
  <si>
    <t>6.1.2. Wskaźnik korzyści-koszty  B/C</t>
  </si>
  <si>
    <t>5.8.1 Źródła finansowania projektu</t>
  </si>
  <si>
    <t>5.9.2. Trwałość finansowa projektu</t>
  </si>
  <si>
    <t xml:space="preserve">Rok </t>
  </si>
  <si>
    <t>Tabela. Analiza efektywności osiągania rezultatów ( dotyczy konkursów naborów, gdzie przewidziano wskaźniki rezultatu)</t>
  </si>
  <si>
    <t>Rok osiągnięcia wskaźnika rezultatu</t>
  </si>
  <si>
    <t>kwalifikowalne?</t>
  </si>
  <si>
    <t>wydatki niekwalifikowalne</t>
  </si>
</sst>
</file>

<file path=xl/styles.xml><?xml version="1.0" encoding="utf-8"?>
<styleSheet xmlns="http://schemas.openxmlformats.org/spreadsheetml/2006/main">
  <numFmts count="8">
    <numFmt numFmtId="43" formatCode="_-* #,##0.00\ _z_ł_-;\-* #,##0.00\ _z_ł_-;_-* &quot;-&quot;??\ _z_ł_-;_-@_-"/>
    <numFmt numFmtId="164" formatCode="#,##0.0"/>
    <numFmt numFmtId="165" formatCode="#,##0.000"/>
    <numFmt numFmtId="166" formatCode="_-* #,##0\ _z_ł_-;\-* #,##0\ _z_ł_-;_-* &quot;-&quot;??\ _z_ł_-;_-@_-"/>
    <numFmt numFmtId="167" formatCode="#,##0.0;[Red]\-#,##0.0"/>
    <numFmt numFmtId="168" formatCode="yyyy/mm/dd;@"/>
    <numFmt numFmtId="169" formatCode="#,##0_ ;[Red]\-#,##0\ "/>
    <numFmt numFmtId="170" formatCode="#,##0_ ;\-#,##0\ "/>
  </numFmts>
  <fonts count="70">
    <font>
      <sz val="10"/>
      <name val="Arial CE"/>
      <charset val="238"/>
    </font>
    <font>
      <sz val="11"/>
      <color theme="1"/>
      <name val="Calibri"/>
      <family val="2"/>
      <charset val="238"/>
      <scheme val="minor"/>
    </font>
    <font>
      <b/>
      <sz val="10"/>
      <name val="Arial CE"/>
      <charset val="238"/>
    </font>
    <font>
      <sz val="10"/>
      <name val="Arial CE"/>
      <charset val="238"/>
    </font>
    <font>
      <sz val="8"/>
      <name val="Arial CE"/>
      <charset val="238"/>
    </font>
    <font>
      <sz val="10"/>
      <name val="Arial PL"/>
    </font>
    <font>
      <b/>
      <i/>
      <sz val="14"/>
      <name val="Times New Roman CE"/>
      <family val="1"/>
      <charset val="238"/>
    </font>
    <font>
      <b/>
      <i/>
      <sz val="12"/>
      <name val="Times New Roman CE"/>
      <charset val="238"/>
    </font>
    <font>
      <b/>
      <i/>
      <sz val="16"/>
      <name val="PL President"/>
      <charset val="238"/>
    </font>
    <font>
      <i/>
      <sz val="10"/>
      <name val="Times New Roman CE"/>
      <family val="1"/>
      <charset val="238"/>
    </font>
    <font>
      <b/>
      <i/>
      <u/>
      <sz val="18"/>
      <name val="Times New Roman CE"/>
      <charset val="238"/>
    </font>
    <font>
      <i/>
      <sz val="7"/>
      <name val="Verdana"/>
      <family val="2"/>
      <charset val="238"/>
    </font>
    <font>
      <b/>
      <i/>
      <sz val="7"/>
      <name val="Verdana"/>
      <family val="2"/>
      <charset val="238"/>
    </font>
    <font>
      <b/>
      <sz val="7"/>
      <name val="Verdana"/>
      <family val="2"/>
      <charset val="238"/>
    </font>
    <font>
      <sz val="7"/>
      <name val="Verdana"/>
      <family val="2"/>
      <charset val="238"/>
    </font>
    <font>
      <i/>
      <sz val="7"/>
      <color indexed="63"/>
      <name val="Verdana"/>
      <family val="2"/>
      <charset val="238"/>
    </font>
    <font>
      <b/>
      <i/>
      <sz val="7"/>
      <color indexed="63"/>
      <name val="Verdana"/>
      <family val="2"/>
      <charset val="238"/>
    </font>
    <font>
      <b/>
      <sz val="14"/>
      <name val="Verdana"/>
      <family val="2"/>
      <charset val="238"/>
    </font>
    <font>
      <b/>
      <i/>
      <sz val="14"/>
      <color indexed="63"/>
      <name val="Verdana"/>
      <family val="2"/>
      <charset val="238"/>
    </font>
    <font>
      <b/>
      <sz val="14"/>
      <color indexed="63"/>
      <name val="Verdana"/>
      <family val="2"/>
      <charset val="238"/>
    </font>
    <font>
      <b/>
      <sz val="7"/>
      <color indexed="9"/>
      <name val="Verdana"/>
      <family val="2"/>
      <charset val="238"/>
    </font>
    <font>
      <b/>
      <i/>
      <sz val="7"/>
      <color indexed="9"/>
      <name val="Verdana"/>
      <family val="2"/>
      <charset val="238"/>
    </font>
    <font>
      <b/>
      <sz val="6"/>
      <name val="Verdana"/>
      <family val="2"/>
      <charset val="238"/>
    </font>
    <font>
      <i/>
      <sz val="6"/>
      <name val="Verdana"/>
      <family val="2"/>
      <charset val="238"/>
    </font>
    <font>
      <b/>
      <i/>
      <sz val="6"/>
      <name val="Verdana"/>
      <family val="2"/>
      <charset val="238"/>
    </font>
    <font>
      <sz val="7"/>
      <color indexed="10"/>
      <name val="Verdana"/>
      <family val="2"/>
      <charset val="238"/>
    </font>
    <font>
      <sz val="10"/>
      <name val="Arial"/>
      <family val="2"/>
      <charset val="238"/>
    </font>
    <font>
      <sz val="22"/>
      <color indexed="54"/>
      <name val="Arial CE"/>
      <charset val="238"/>
    </font>
    <font>
      <sz val="36"/>
      <name val="Arial"/>
      <family val="2"/>
      <charset val="238"/>
    </font>
    <font>
      <b/>
      <sz val="10"/>
      <name val="Arial"/>
      <family val="2"/>
      <charset val="238"/>
    </font>
    <font>
      <sz val="10"/>
      <name val="Arial"/>
      <family val="2"/>
    </font>
    <font>
      <i/>
      <sz val="10"/>
      <name val="Arial"/>
      <family val="2"/>
      <charset val="238"/>
    </font>
    <font>
      <i/>
      <vertAlign val="superscript"/>
      <sz val="10"/>
      <name val="Arial"/>
      <family val="2"/>
      <charset val="238"/>
    </font>
    <font>
      <b/>
      <i/>
      <sz val="10"/>
      <name val="Arial"/>
      <family val="2"/>
      <charset val="238"/>
    </font>
    <font>
      <i/>
      <sz val="14"/>
      <color indexed="54"/>
      <name val="Arial"/>
      <family val="2"/>
      <charset val="238"/>
    </font>
    <font>
      <sz val="9"/>
      <name val="Arial"/>
      <family val="2"/>
      <charset val="238"/>
    </font>
    <font>
      <b/>
      <sz val="9.5"/>
      <color indexed="8"/>
      <name val="Arial"/>
      <family val="2"/>
      <charset val="238"/>
    </font>
    <font>
      <b/>
      <sz val="12"/>
      <name val="Arial"/>
      <family val="2"/>
      <charset val="238"/>
    </font>
    <font>
      <strike/>
      <sz val="7"/>
      <name val="Verdana"/>
      <family val="2"/>
      <charset val="238"/>
    </font>
    <font>
      <sz val="7.5"/>
      <name val="Verdana"/>
      <family val="2"/>
      <charset val="238"/>
    </font>
    <font>
      <i/>
      <sz val="7.5"/>
      <name val="Verdana"/>
      <family val="2"/>
      <charset val="238"/>
    </font>
    <font>
      <b/>
      <sz val="7.5"/>
      <name val="Verdana"/>
      <family val="2"/>
      <charset val="238"/>
    </font>
    <font>
      <sz val="11"/>
      <color theme="1"/>
      <name val="Czcionka tekstu podstawowego"/>
      <family val="2"/>
      <charset val="238"/>
    </font>
    <font>
      <b/>
      <sz val="10"/>
      <color rgb="FFFF0000"/>
      <name val="Arial"/>
      <family val="2"/>
      <charset val="238"/>
    </font>
    <font>
      <b/>
      <sz val="14"/>
      <color rgb="FFFF0000"/>
      <name val="Verdana"/>
      <family val="2"/>
      <charset val="238"/>
    </font>
    <font>
      <sz val="7"/>
      <color rgb="FFFF0000"/>
      <name val="Verdana"/>
      <family val="2"/>
      <charset val="238"/>
    </font>
    <font>
      <b/>
      <sz val="11"/>
      <color rgb="FFFF0000"/>
      <name val="Calibri"/>
      <family val="2"/>
      <charset val="238"/>
      <scheme val="minor"/>
    </font>
    <font>
      <b/>
      <u/>
      <sz val="11"/>
      <color rgb="FFFF0000"/>
      <name val="Calibri"/>
      <family val="2"/>
      <charset val="238"/>
      <scheme val="minor"/>
    </font>
    <font>
      <i/>
      <sz val="6"/>
      <color rgb="FFFF0000"/>
      <name val="Verdana"/>
      <family val="2"/>
      <charset val="238"/>
    </font>
    <font>
      <i/>
      <sz val="7"/>
      <color rgb="FFFF0000"/>
      <name val="Verdana"/>
      <family val="2"/>
      <charset val="238"/>
    </font>
    <font>
      <b/>
      <sz val="7"/>
      <color rgb="FFFF0000"/>
      <name val="Verdana"/>
      <family val="2"/>
      <charset val="238"/>
    </font>
    <font>
      <strike/>
      <sz val="7"/>
      <color rgb="FFFF0000"/>
      <name val="Cambria"/>
      <family val="1"/>
      <charset val="238"/>
    </font>
    <font>
      <b/>
      <strike/>
      <sz val="7"/>
      <color rgb="FFFF0000"/>
      <name val="Cambria"/>
      <family val="1"/>
      <charset val="238"/>
    </font>
    <font>
      <i/>
      <strike/>
      <sz val="7"/>
      <color rgb="FFFF0000"/>
      <name val="Cambria"/>
      <family val="1"/>
      <charset val="238"/>
    </font>
    <font>
      <i/>
      <strike/>
      <sz val="6"/>
      <color rgb="FFFF0000"/>
      <name val="Cambria"/>
      <family val="1"/>
      <charset val="238"/>
    </font>
    <font>
      <strike/>
      <sz val="11"/>
      <color rgb="FFFF0000"/>
      <name val="Cambria"/>
      <family val="1"/>
      <charset val="238"/>
    </font>
    <font>
      <strike/>
      <sz val="9"/>
      <color rgb="FFFF0000"/>
      <name val="Cambria"/>
      <family val="1"/>
      <charset val="238"/>
    </font>
    <font>
      <b/>
      <strike/>
      <sz val="11"/>
      <color rgb="FFFF0000"/>
      <name val="Cambria"/>
      <family val="1"/>
      <charset val="238"/>
    </font>
    <font>
      <strike/>
      <sz val="8"/>
      <color rgb="FFFF0000"/>
      <name val="Cambria"/>
      <family val="1"/>
      <charset val="238"/>
    </font>
    <font>
      <b/>
      <strike/>
      <sz val="14"/>
      <color rgb="FFFF0000"/>
      <name val="Cambria"/>
      <family val="1"/>
      <charset val="238"/>
    </font>
    <font>
      <b/>
      <i/>
      <strike/>
      <sz val="7"/>
      <color rgb="FFFF0000"/>
      <name val="Cambria"/>
      <family val="1"/>
      <charset val="238"/>
    </font>
    <font>
      <b/>
      <strike/>
      <sz val="14"/>
      <color rgb="FFFF0000"/>
      <name val="Verdana"/>
      <family val="2"/>
      <charset val="238"/>
    </font>
    <font>
      <b/>
      <i/>
      <strike/>
      <sz val="7"/>
      <color rgb="FFFF0000"/>
      <name val="Verdana"/>
      <family val="2"/>
      <charset val="238"/>
    </font>
    <font>
      <b/>
      <strike/>
      <sz val="7"/>
      <color rgb="FFFF0000"/>
      <name val="Verdana"/>
      <family val="2"/>
      <charset val="238"/>
    </font>
    <font>
      <strike/>
      <sz val="7"/>
      <color rgb="FFFF0000"/>
      <name val="Verdana"/>
      <family val="2"/>
      <charset val="238"/>
    </font>
    <font>
      <i/>
      <strike/>
      <sz val="6"/>
      <color rgb="FFFF0000"/>
      <name val="Verdana"/>
      <family val="2"/>
      <charset val="238"/>
    </font>
    <font>
      <i/>
      <strike/>
      <sz val="7"/>
      <color rgb="FFFF0000"/>
      <name val="Verdana"/>
      <family val="2"/>
      <charset val="238"/>
    </font>
    <font>
      <sz val="10"/>
      <name val="Verdana"/>
      <family val="2"/>
      <charset val="238"/>
    </font>
    <font>
      <b/>
      <sz val="9"/>
      <name val="Verdana"/>
      <family val="2"/>
      <charset val="238"/>
    </font>
    <font>
      <sz val="9"/>
      <name val="Verdana"/>
      <family val="2"/>
      <charset val="238"/>
    </font>
  </fonts>
  <fills count="17">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indexed="55"/>
        <bgColor indexed="64"/>
      </patternFill>
    </fill>
    <fill>
      <patternFill patternType="solid">
        <fgColor indexed="9"/>
        <bgColor indexed="64"/>
      </patternFill>
    </fill>
    <fill>
      <patternFill patternType="solid">
        <fgColor indexed="41"/>
        <bgColor indexed="64"/>
      </patternFill>
    </fill>
    <fill>
      <patternFill patternType="solid">
        <fgColor indexed="1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2"/>
        <bgColor indexed="64"/>
      </patternFill>
    </fill>
    <fill>
      <patternFill patternType="solid">
        <fgColor theme="3" tint="0.59999389629810485"/>
        <bgColor indexed="64"/>
      </patternFill>
    </fill>
    <fill>
      <patternFill patternType="solid">
        <fgColor theme="4"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15">
    <xf numFmtId="0" fontId="0" fillId="0" borderId="0"/>
    <xf numFmtId="167" fontId="4" fillId="0" borderId="0"/>
    <xf numFmtId="14" fontId="5" fillId="0" borderId="0"/>
    <xf numFmtId="43" fontId="3" fillId="0" borderId="0" applyFont="0" applyFill="0" applyBorder="0" applyAlignment="0" applyProtection="0"/>
    <xf numFmtId="0" fontId="6" fillId="0" borderId="0"/>
    <xf numFmtId="0" fontId="7" fillId="0" borderId="0"/>
    <xf numFmtId="0" fontId="42" fillId="0" borderId="0"/>
    <xf numFmtId="3" fontId="5" fillId="0" borderId="0"/>
    <xf numFmtId="0" fontId="8" fillId="0" borderId="0"/>
    <xf numFmtId="9" fontId="3" fillId="0" borderId="0" applyFont="0" applyFill="0" applyBorder="0" applyAlignment="0" applyProtection="0"/>
    <xf numFmtId="0" fontId="9" fillId="0" borderId="0">
      <alignment horizontal="centerContinuous"/>
    </xf>
    <xf numFmtId="0" fontId="10" fillId="0" borderId="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486">
    <xf numFmtId="0" fontId="0" fillId="0" borderId="0" xfId="0"/>
    <xf numFmtId="0" fontId="11" fillId="0" borderId="0" xfId="0" applyFont="1" applyAlignment="1">
      <alignment horizontal="center" vertical="center"/>
    </xf>
    <xf numFmtId="0" fontId="12" fillId="0" borderId="0" xfId="0" applyFont="1" applyAlignment="1">
      <alignment horizontal="center"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0" xfId="0" applyFont="1" applyAlignment="1">
      <alignment horizontal="center" vertical="center"/>
    </xf>
    <xf numFmtId="49" fontId="15" fillId="0" borderId="0" xfId="0" applyNumberFormat="1" applyFont="1" applyAlignment="1">
      <alignment vertical="center"/>
    </xf>
    <xf numFmtId="0" fontId="13" fillId="0" borderId="0" xfId="0" applyFont="1" applyAlignment="1">
      <alignment horizontal="left" vertical="center"/>
    </xf>
    <xf numFmtId="0" fontId="12"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3" borderId="0" xfId="0" applyFont="1" applyFill="1" applyAlignment="1">
      <alignment horizontal="center" vertical="center"/>
    </xf>
    <xf numFmtId="49" fontId="15" fillId="3" borderId="0" xfId="0" applyNumberFormat="1" applyFont="1" applyFill="1" applyAlignment="1">
      <alignment vertical="center"/>
    </xf>
    <xf numFmtId="0" fontId="12" fillId="3" borderId="0" xfId="0" applyFont="1" applyFill="1" applyAlignment="1">
      <alignment horizontal="center" vertical="center"/>
    </xf>
    <xf numFmtId="49" fontId="16" fillId="3" borderId="0" xfId="0" applyNumberFormat="1" applyFont="1" applyFill="1" applyAlignment="1">
      <alignment vertical="center"/>
    </xf>
    <xf numFmtId="3" fontId="11" fillId="3" borderId="1" xfId="0" applyNumberFormat="1" applyFont="1" applyFill="1" applyBorder="1" applyAlignment="1">
      <alignment horizontal="center" vertical="center" wrapText="1"/>
    </xf>
    <xf numFmtId="0" fontId="11" fillId="3" borderId="1" xfId="0" applyFont="1" applyFill="1" applyBorder="1" applyAlignment="1">
      <alignment horizontal="center" vertical="center" wrapText="1"/>
    </xf>
    <xf numFmtId="0" fontId="17" fillId="3" borderId="0" xfId="0" applyFont="1" applyFill="1" applyAlignment="1">
      <alignment vertical="center"/>
    </xf>
    <xf numFmtId="3" fontId="17" fillId="3" borderId="0" xfId="0" applyNumberFormat="1" applyFont="1" applyFill="1" applyAlignment="1">
      <alignment vertical="center"/>
    </xf>
    <xf numFmtId="0" fontId="17" fillId="3" borderId="0" xfId="0" applyFont="1" applyFill="1" applyAlignment="1">
      <alignment horizontal="center" vertical="center"/>
    </xf>
    <xf numFmtId="49" fontId="19" fillId="3" borderId="0" xfId="0" applyNumberFormat="1" applyFont="1" applyFill="1" applyAlignment="1">
      <alignment vertical="center"/>
    </xf>
    <xf numFmtId="49" fontId="16" fillId="3" borderId="2" xfId="0" applyNumberFormat="1" applyFont="1" applyFill="1" applyBorder="1" applyAlignment="1">
      <alignment horizontal="center" vertical="center"/>
    </xf>
    <xf numFmtId="49" fontId="16" fillId="3" borderId="3" xfId="0" applyNumberFormat="1" applyFont="1" applyFill="1" applyBorder="1" applyAlignment="1">
      <alignment horizontal="center" vertical="center" wrapText="1"/>
    </xf>
    <xf numFmtId="49" fontId="15" fillId="0" borderId="1" xfId="0" applyNumberFormat="1" applyFont="1" applyFill="1" applyBorder="1" applyAlignment="1">
      <alignment vertical="center" wrapText="1"/>
    </xf>
    <xf numFmtId="0" fontId="13" fillId="4" borderId="1" xfId="0" applyNumberFormat="1" applyFont="1" applyFill="1" applyBorder="1" applyAlignment="1">
      <alignment horizontal="center" vertical="center"/>
    </xf>
    <xf numFmtId="0" fontId="13" fillId="3" borderId="1" xfId="0" applyNumberFormat="1" applyFont="1" applyFill="1" applyBorder="1" applyAlignment="1">
      <alignment horizontal="center" vertical="center" wrapText="1"/>
    </xf>
    <xf numFmtId="0" fontId="13" fillId="3" borderId="2" xfId="0" applyNumberFormat="1" applyFont="1" applyFill="1" applyBorder="1" applyAlignment="1">
      <alignment horizontal="center" vertical="center" wrapText="1"/>
    </xf>
    <xf numFmtId="49" fontId="15" fillId="3" borderId="0" xfId="9" applyNumberFormat="1" applyFont="1" applyFill="1" applyBorder="1" applyAlignment="1">
      <alignment vertical="center" wrapText="1"/>
    </xf>
    <xf numFmtId="49" fontId="15" fillId="0" borderId="1" xfId="9" applyNumberFormat="1" applyFont="1" applyFill="1" applyBorder="1" applyAlignment="1">
      <alignment vertical="center" wrapText="1"/>
    </xf>
    <xf numFmtId="0" fontId="17" fillId="0" borderId="0" xfId="0" applyFont="1" applyFill="1" applyAlignment="1">
      <alignment vertical="center"/>
    </xf>
    <xf numFmtId="0" fontId="17" fillId="0" borderId="0" xfId="0" applyFont="1" applyFill="1" applyAlignment="1">
      <alignment horizontal="center" vertical="center"/>
    </xf>
    <xf numFmtId="3" fontId="17" fillId="0" borderId="0" xfId="0" applyNumberFormat="1" applyFont="1" applyFill="1" applyAlignment="1">
      <alignment vertical="center"/>
    </xf>
    <xf numFmtId="3" fontId="13" fillId="0" borderId="0" xfId="0" applyNumberFormat="1" applyFont="1" applyAlignment="1">
      <alignment vertical="center"/>
    </xf>
    <xf numFmtId="0" fontId="13" fillId="0" borderId="0" xfId="0" applyFont="1" applyAlignment="1">
      <alignment vertical="center"/>
    </xf>
    <xf numFmtId="3" fontId="14" fillId="0" borderId="1" xfId="0" applyNumberFormat="1" applyFont="1" applyBorder="1" applyAlignment="1">
      <alignment vertical="center" wrapText="1"/>
    </xf>
    <xf numFmtId="3" fontId="13" fillId="0" borderId="1" xfId="0" applyNumberFormat="1" applyFont="1" applyBorder="1" applyAlignment="1">
      <alignment vertical="center" wrapText="1"/>
    </xf>
    <xf numFmtId="3" fontId="14" fillId="3" borderId="0" xfId="9" applyNumberFormat="1" applyFont="1" applyFill="1" applyBorder="1" applyAlignment="1">
      <alignment vertical="center" wrapText="1"/>
    </xf>
    <xf numFmtId="3" fontId="14" fillId="0" borderId="0" xfId="0" applyNumberFormat="1" applyFont="1" applyAlignment="1">
      <alignment vertical="center"/>
    </xf>
    <xf numFmtId="0" fontId="14" fillId="0" borderId="0" xfId="0" applyFont="1" applyAlignment="1">
      <alignment vertical="center"/>
    </xf>
    <xf numFmtId="0" fontId="13" fillId="0" borderId="0" xfId="0" applyFont="1" applyFill="1" applyAlignment="1">
      <alignment vertical="center"/>
    </xf>
    <xf numFmtId="0" fontId="13" fillId="3" borderId="0" xfId="0" applyFont="1" applyFill="1" applyAlignment="1">
      <alignment vertical="center"/>
    </xf>
    <xf numFmtId="0" fontId="13" fillId="0" borderId="1" xfId="0" applyFont="1" applyBorder="1" applyAlignment="1">
      <alignment vertical="center" wrapText="1"/>
    </xf>
    <xf numFmtId="0" fontId="14" fillId="3" borderId="1" xfId="0" applyFont="1" applyFill="1" applyBorder="1" applyAlignment="1">
      <alignment vertical="center" wrapText="1"/>
    </xf>
    <xf numFmtId="3" fontId="13" fillId="3" borderId="0" xfId="0" applyNumberFormat="1" applyFont="1" applyFill="1" applyAlignment="1">
      <alignment vertical="center"/>
    </xf>
    <xf numFmtId="3" fontId="14" fillId="3" borderId="1" xfId="0" applyNumberFormat="1" applyFont="1" applyFill="1" applyBorder="1" applyAlignment="1">
      <alignment vertical="center" wrapText="1"/>
    </xf>
    <xf numFmtId="3" fontId="14" fillId="0" borderId="1" xfId="9" applyNumberFormat="1" applyFont="1" applyBorder="1" applyAlignment="1">
      <alignment vertical="center" wrapText="1"/>
    </xf>
    <xf numFmtId="0" fontId="14" fillId="3" borderId="0" xfId="0" applyFont="1" applyFill="1" applyAlignment="1">
      <alignment vertical="center"/>
    </xf>
    <xf numFmtId="3" fontId="14" fillId="3" borderId="0" xfId="0" applyNumberFormat="1" applyFont="1" applyFill="1" applyAlignment="1">
      <alignment vertical="center"/>
    </xf>
    <xf numFmtId="9" fontId="14" fillId="0" borderId="1" xfId="0" applyNumberFormat="1" applyFont="1" applyBorder="1" applyAlignment="1">
      <alignment vertical="center" wrapText="1"/>
    </xf>
    <xf numFmtId="0" fontId="14" fillId="0" borderId="1" xfId="0" applyFont="1" applyBorder="1" applyAlignment="1">
      <alignment vertical="center" wrapText="1"/>
    </xf>
    <xf numFmtId="49" fontId="16" fillId="0" borderId="3" xfId="0" applyNumberFormat="1" applyFont="1" applyFill="1" applyBorder="1" applyAlignment="1">
      <alignment vertical="center" wrapText="1"/>
    </xf>
    <xf numFmtId="49" fontId="16" fillId="0" borderId="1" xfId="0" applyNumberFormat="1" applyFont="1" applyFill="1" applyBorder="1" applyAlignment="1">
      <alignment vertical="center" wrapText="1"/>
    </xf>
    <xf numFmtId="0" fontId="12" fillId="0" borderId="0" xfId="0" applyFont="1" applyFill="1" applyAlignment="1">
      <alignment horizontal="center" vertical="center"/>
    </xf>
    <xf numFmtId="3" fontId="14" fillId="0" borderId="0" xfId="9" applyNumberFormat="1" applyFont="1" applyFill="1" applyBorder="1" applyAlignment="1">
      <alignment vertical="center" wrapText="1"/>
    </xf>
    <xf numFmtId="49" fontId="15" fillId="0" borderId="0" xfId="9" applyNumberFormat="1" applyFont="1" applyFill="1" applyBorder="1" applyAlignment="1">
      <alignment vertical="center" wrapText="1"/>
    </xf>
    <xf numFmtId="0" fontId="14" fillId="3"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0" fontId="14" fillId="0" borderId="1" xfId="0" applyNumberFormat="1" applyFont="1" applyFill="1" applyBorder="1" applyAlignment="1">
      <alignment horizontal="center" vertical="center" wrapText="1"/>
    </xf>
    <xf numFmtId="0" fontId="14" fillId="0" borderId="1" xfId="0" applyNumberFormat="1" applyFont="1" applyFill="1" applyBorder="1" applyAlignment="1">
      <alignment horizontal="left" vertical="center" wrapText="1"/>
    </xf>
    <xf numFmtId="0" fontId="14" fillId="0" borderId="1" xfId="0" applyFont="1" applyBorder="1" applyAlignment="1">
      <alignment horizontal="left" vertical="center" wrapText="1"/>
    </xf>
    <xf numFmtId="0" fontId="13" fillId="0" borderId="1" xfId="0" applyNumberFormat="1" applyFont="1" applyFill="1" applyBorder="1" applyAlignment="1">
      <alignment horizontal="left" vertical="center" wrapText="1"/>
    </xf>
    <xf numFmtId="0" fontId="14"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3"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49" fontId="18" fillId="0" borderId="0" xfId="0" applyNumberFormat="1" applyFont="1" applyFill="1" applyAlignment="1">
      <alignment vertical="center"/>
    </xf>
    <xf numFmtId="0" fontId="12" fillId="0" borderId="0" xfId="0" applyFont="1" applyAlignment="1">
      <alignment vertical="center"/>
    </xf>
    <xf numFmtId="3" fontId="11" fillId="0" borderId="1" xfId="0" applyNumberFormat="1" applyFont="1" applyBorder="1" applyAlignment="1">
      <alignment vertical="center" wrapText="1"/>
    </xf>
    <xf numFmtId="0" fontId="11" fillId="0" borderId="0" xfId="0" applyFont="1" applyAlignment="1">
      <alignment vertical="center"/>
    </xf>
    <xf numFmtId="10" fontId="14" fillId="0" borderId="1" xfId="9" applyNumberFormat="1" applyFont="1" applyBorder="1" applyAlignment="1">
      <alignment vertical="center" wrapText="1"/>
    </xf>
    <xf numFmtId="10" fontId="13" fillId="0" borderId="1" xfId="9" applyNumberFormat="1" applyFont="1" applyBorder="1" applyAlignment="1">
      <alignment vertical="center" wrapText="1"/>
    </xf>
    <xf numFmtId="3" fontId="15" fillId="0" borderId="1" xfId="0" applyNumberFormat="1" applyFont="1" applyFill="1" applyBorder="1" applyAlignment="1">
      <alignment vertical="center" wrapText="1"/>
    </xf>
    <xf numFmtId="3" fontId="14" fillId="0" borderId="1" xfId="0" applyNumberFormat="1" applyFont="1" applyFill="1" applyBorder="1" applyAlignment="1">
      <alignment vertical="center" wrapText="1"/>
    </xf>
    <xf numFmtId="3" fontId="13" fillId="0" borderId="1" xfId="0" applyNumberFormat="1" applyFont="1" applyFill="1" applyBorder="1" applyAlignment="1">
      <alignment vertical="center" wrapText="1"/>
    </xf>
    <xf numFmtId="164" fontId="14" fillId="0" borderId="1" xfId="9" applyNumberFormat="1" applyFont="1" applyBorder="1" applyAlignment="1">
      <alignment vertical="center" wrapText="1"/>
    </xf>
    <xf numFmtId="3" fontId="14" fillId="0" borderId="1" xfId="9" applyNumberFormat="1" applyFont="1" applyBorder="1" applyAlignment="1">
      <alignment horizontal="right" vertical="center" wrapText="1"/>
    </xf>
    <xf numFmtId="168" fontId="14" fillId="0" borderId="1" xfId="9" applyNumberFormat="1" applyFont="1" applyBorder="1" applyAlignment="1">
      <alignment vertical="center" wrapText="1"/>
    </xf>
    <xf numFmtId="3" fontId="16" fillId="0" borderId="1" xfId="0" applyNumberFormat="1" applyFont="1" applyFill="1" applyBorder="1" applyAlignment="1">
      <alignment vertical="center" wrapText="1"/>
    </xf>
    <xf numFmtId="3" fontId="15" fillId="3" borderId="1" xfId="0" applyNumberFormat="1" applyFont="1" applyFill="1" applyBorder="1" applyAlignment="1">
      <alignment vertical="center" wrapText="1"/>
    </xf>
    <xf numFmtId="168" fontId="14" fillId="3" borderId="1" xfId="9" applyNumberFormat="1" applyFont="1" applyFill="1" applyBorder="1" applyAlignment="1">
      <alignment vertical="center" wrapText="1"/>
    </xf>
    <xf numFmtId="0" fontId="14" fillId="3" borderId="0" xfId="0" applyNumberFormat="1" applyFont="1" applyFill="1" applyBorder="1" applyAlignment="1">
      <alignment horizontal="center" vertical="center" wrapText="1"/>
    </xf>
    <xf numFmtId="3" fontId="14" fillId="3" borderId="0" xfId="0" applyNumberFormat="1" applyFont="1" applyFill="1" applyBorder="1" applyAlignment="1">
      <alignment vertical="center" wrapText="1"/>
    </xf>
    <xf numFmtId="3" fontId="11" fillId="3" borderId="0" xfId="0" applyNumberFormat="1" applyFont="1" applyFill="1" applyBorder="1" applyAlignment="1">
      <alignment horizontal="center" vertical="center" wrapText="1"/>
    </xf>
    <xf numFmtId="4" fontId="14" fillId="3" borderId="0" xfId="9" applyNumberFormat="1" applyFont="1" applyFill="1" applyBorder="1" applyAlignment="1">
      <alignment vertical="center" wrapText="1"/>
    </xf>
    <xf numFmtId="49" fontId="19" fillId="0" borderId="0" xfId="0" applyNumberFormat="1" applyFont="1" applyFill="1" applyAlignment="1">
      <alignment vertical="center"/>
    </xf>
    <xf numFmtId="0" fontId="23" fillId="0" borderId="1" xfId="0" applyFont="1" applyBorder="1" applyAlignment="1">
      <alignment horizontal="center" vertical="center" wrapText="1"/>
    </xf>
    <xf numFmtId="0" fontId="14" fillId="3" borderId="0" xfId="0" applyFont="1" applyFill="1" applyBorder="1" applyAlignment="1">
      <alignment vertical="center" wrapText="1"/>
    </xf>
    <xf numFmtId="0" fontId="11" fillId="3" borderId="0" xfId="0" applyFont="1" applyFill="1" applyBorder="1" applyAlignment="1">
      <alignment horizontal="center" vertical="center" wrapText="1"/>
    </xf>
    <xf numFmtId="49" fontId="15" fillId="3" borderId="0" xfId="0" applyNumberFormat="1" applyFont="1" applyFill="1" applyBorder="1" applyAlignment="1">
      <alignment vertical="center" wrapText="1"/>
    </xf>
    <xf numFmtId="0" fontId="13" fillId="3" borderId="0" xfId="0" applyFont="1" applyFill="1" applyBorder="1" applyAlignment="1">
      <alignment vertical="center"/>
    </xf>
    <xf numFmtId="0" fontId="14" fillId="3" borderId="1" xfId="0" applyFont="1" applyFill="1" applyBorder="1" applyAlignment="1">
      <alignment horizontal="center" vertical="center" wrapText="1"/>
    </xf>
    <xf numFmtId="0" fontId="23" fillId="3" borderId="1" xfId="0" applyFont="1" applyFill="1" applyBorder="1" applyAlignment="1">
      <alignment horizontal="center" vertical="center" wrapText="1"/>
    </xf>
    <xf numFmtId="3" fontId="11" fillId="3" borderId="1" xfId="0" applyNumberFormat="1" applyFont="1" applyFill="1" applyBorder="1" applyAlignment="1">
      <alignment vertical="center" wrapText="1"/>
    </xf>
    <xf numFmtId="3" fontId="11" fillId="0" borderId="1" xfId="0" applyNumberFormat="1" applyFont="1" applyBorder="1" applyAlignment="1">
      <alignment horizontal="left" vertical="center" wrapText="1"/>
    </xf>
    <xf numFmtId="3" fontId="14" fillId="5" borderId="1" xfId="0" applyNumberFormat="1" applyFont="1" applyFill="1" applyBorder="1" applyAlignment="1">
      <alignment vertical="center" wrapText="1"/>
    </xf>
    <xf numFmtId="0" fontId="13" fillId="0" borderId="1" xfId="0" applyFont="1" applyBorder="1" applyAlignment="1">
      <alignment horizontal="center" vertical="center" wrapText="1"/>
    </xf>
    <xf numFmtId="0" fontId="24" fillId="0" borderId="1" xfId="0" applyFont="1" applyBorder="1" applyAlignment="1">
      <alignment horizontal="center" vertical="center" wrapText="1"/>
    </xf>
    <xf numFmtId="165" fontId="13" fillId="0" borderId="1" xfId="0" applyNumberFormat="1" applyFont="1" applyBorder="1" applyAlignment="1">
      <alignment vertical="center" wrapText="1"/>
    </xf>
    <xf numFmtId="3" fontId="12" fillId="0" borderId="1" xfId="0" applyNumberFormat="1" applyFont="1" applyBorder="1" applyAlignment="1">
      <alignment horizontal="left" vertical="center" wrapText="1"/>
    </xf>
    <xf numFmtId="0" fontId="14" fillId="0" borderId="1" xfId="0" applyFont="1" applyBorder="1" applyAlignment="1">
      <alignment vertical="center"/>
    </xf>
    <xf numFmtId="0" fontId="11" fillId="0" borderId="1" xfId="0" applyFont="1" applyBorder="1" applyAlignment="1">
      <alignment horizontal="center" vertical="center"/>
    </xf>
    <xf numFmtId="9" fontId="14" fillId="0" borderId="1" xfId="9" applyFont="1" applyBorder="1" applyAlignment="1">
      <alignment vertical="center" wrapText="1"/>
    </xf>
    <xf numFmtId="169" fontId="14" fillId="0" borderId="1" xfId="0" applyNumberFormat="1" applyFont="1" applyBorder="1" applyAlignment="1">
      <alignment vertical="center" wrapText="1"/>
    </xf>
    <xf numFmtId="169" fontId="13" fillId="0" borderId="1" xfId="0" applyNumberFormat="1" applyFont="1" applyBorder="1" applyAlignment="1">
      <alignment vertical="center" wrapText="1"/>
    </xf>
    <xf numFmtId="0" fontId="13" fillId="0" borderId="1" xfId="0" applyFont="1" applyBorder="1" applyAlignment="1">
      <alignment vertical="center"/>
    </xf>
    <xf numFmtId="0" fontId="12" fillId="0" borderId="1" xfId="0" applyFont="1" applyBorder="1" applyAlignment="1">
      <alignment horizontal="center" vertical="center"/>
    </xf>
    <xf numFmtId="0" fontId="14" fillId="3" borderId="1" xfId="0" applyFont="1" applyFill="1" applyBorder="1" applyAlignment="1">
      <alignment vertical="center"/>
    </xf>
    <xf numFmtId="0" fontId="14" fillId="0" borderId="1" xfId="0" applyFont="1" applyBorder="1" applyAlignment="1">
      <alignment horizontal="center" vertical="center"/>
    </xf>
    <xf numFmtId="0" fontId="13" fillId="0" borderId="1" xfId="0" applyFont="1" applyBorder="1" applyAlignment="1">
      <alignment horizontal="center" vertical="center"/>
    </xf>
    <xf numFmtId="0" fontId="11" fillId="0" borderId="1" xfId="0" applyFont="1" applyBorder="1" applyAlignment="1">
      <alignment vertical="center"/>
    </xf>
    <xf numFmtId="165" fontId="13" fillId="0" borderId="4" xfId="0" applyNumberFormat="1" applyFont="1" applyBorder="1" applyAlignment="1">
      <alignment vertical="center" wrapText="1"/>
    </xf>
    <xf numFmtId="165" fontId="13" fillId="0" borderId="5" xfId="0" applyNumberFormat="1" applyFont="1" applyBorder="1" applyAlignment="1">
      <alignment vertical="center" wrapText="1"/>
    </xf>
    <xf numFmtId="3" fontId="12" fillId="0" borderId="5" xfId="0" applyNumberFormat="1" applyFont="1" applyBorder="1" applyAlignment="1">
      <alignment horizontal="left" vertical="center" wrapText="1"/>
    </xf>
    <xf numFmtId="0" fontId="13" fillId="3" borderId="0" xfId="0" applyFont="1" applyFill="1" applyBorder="1" applyAlignment="1">
      <alignment vertical="center" wrapText="1"/>
    </xf>
    <xf numFmtId="3" fontId="11" fillId="0" borderId="1" xfId="0" applyNumberFormat="1" applyFont="1" applyFill="1" applyBorder="1" applyAlignment="1">
      <alignment vertical="center" wrapText="1"/>
    </xf>
    <xf numFmtId="9" fontId="11" fillId="0" borderId="1" xfId="9" applyFont="1" applyBorder="1" applyAlignment="1">
      <alignment vertical="center" wrapText="1"/>
    </xf>
    <xf numFmtId="3" fontId="22" fillId="3"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0" fontId="13" fillId="0" borderId="0" xfId="0" applyFont="1" applyFill="1" applyBorder="1" applyAlignment="1">
      <alignment vertical="center" wrapText="1"/>
    </xf>
    <xf numFmtId="0" fontId="12" fillId="0" borderId="0" xfId="0" applyFont="1" applyFill="1" applyBorder="1" applyAlignment="1">
      <alignment horizontal="center" vertical="center" wrapText="1"/>
    </xf>
    <xf numFmtId="10" fontId="13" fillId="0" borderId="0" xfId="9" applyNumberFormat="1" applyFont="1" applyBorder="1" applyAlignment="1">
      <alignment vertical="center" wrapText="1"/>
    </xf>
    <xf numFmtId="3" fontId="15" fillId="0" borderId="0" xfId="0" applyNumberFormat="1" applyFont="1" applyFill="1" applyBorder="1" applyAlignment="1">
      <alignment vertical="center" wrapText="1"/>
    </xf>
    <xf numFmtId="49" fontId="18" fillId="3" borderId="0" xfId="0" applyNumberFormat="1" applyFont="1" applyFill="1" applyAlignment="1">
      <alignment vertical="center"/>
    </xf>
    <xf numFmtId="9" fontId="14" fillId="0" borderId="1" xfId="9" quotePrefix="1" applyFont="1" applyFill="1" applyBorder="1" applyAlignment="1">
      <alignment vertical="center" wrapText="1"/>
    </xf>
    <xf numFmtId="169" fontId="14" fillId="0" borderId="1" xfId="0" applyNumberFormat="1" applyFont="1" applyFill="1" applyBorder="1" applyAlignment="1">
      <alignment vertical="center" wrapText="1"/>
    </xf>
    <xf numFmtId="169" fontId="14" fillId="0" borderId="0" xfId="0" applyNumberFormat="1" applyFont="1" applyAlignment="1">
      <alignment vertical="center"/>
    </xf>
    <xf numFmtId="169" fontId="14" fillId="0" borderId="1" xfId="0" quotePrefix="1" applyNumberFormat="1" applyFont="1" applyFill="1" applyBorder="1" applyAlignment="1">
      <alignment vertical="center" wrapText="1"/>
    </xf>
    <xf numFmtId="169" fontId="14" fillId="0" borderId="4" xfId="0" applyNumberFormat="1" applyFont="1" applyBorder="1" applyAlignment="1">
      <alignment vertical="center" wrapText="1"/>
    </xf>
    <xf numFmtId="169" fontId="14" fillId="0" borderId="5" xfId="0" applyNumberFormat="1" applyFont="1" applyBorder="1" applyAlignment="1">
      <alignment vertical="center" wrapText="1"/>
    </xf>
    <xf numFmtId="3" fontId="11" fillId="0" borderId="5" xfId="0" applyNumberFormat="1" applyFont="1" applyBorder="1" applyAlignment="1">
      <alignment horizontal="left" vertical="center" wrapText="1"/>
    </xf>
    <xf numFmtId="169" fontId="14" fillId="0" borderId="6" xfId="0" applyNumberFormat="1" applyFont="1" applyBorder="1" applyAlignment="1">
      <alignment vertical="center" wrapText="1"/>
    </xf>
    <xf numFmtId="169" fontId="14" fillId="0" borderId="0" xfId="0" applyNumberFormat="1" applyFont="1" applyBorder="1" applyAlignment="1">
      <alignment vertical="center" wrapText="1"/>
    </xf>
    <xf numFmtId="3" fontId="11" fillId="0" borderId="0" xfId="0" applyNumberFormat="1" applyFont="1" applyBorder="1" applyAlignment="1">
      <alignment horizontal="left" vertical="center" wrapText="1"/>
    </xf>
    <xf numFmtId="9" fontId="14" fillId="6" borderId="1" xfId="9" applyFont="1" applyFill="1" applyBorder="1" applyAlignment="1">
      <alignment vertical="center" wrapText="1"/>
    </xf>
    <xf numFmtId="0" fontId="14" fillId="0" borderId="1" xfId="0" applyFont="1" applyBorder="1" applyAlignment="1">
      <alignment horizontal="left" vertical="center" wrapText="1" indent="1"/>
    </xf>
    <xf numFmtId="0" fontId="14" fillId="0" borderId="1" xfId="0" applyFont="1" applyBorder="1" applyAlignment="1">
      <alignment horizontal="left" vertical="center" wrapText="1" indent="2"/>
    </xf>
    <xf numFmtId="0" fontId="14" fillId="3" borderId="1" xfId="0" applyFont="1" applyFill="1" applyBorder="1" applyAlignment="1">
      <alignment horizontal="left" vertical="center" wrapText="1"/>
    </xf>
    <xf numFmtId="0" fontId="14" fillId="3" borderId="1" xfId="0" applyFont="1" applyFill="1" applyBorder="1" applyAlignment="1">
      <alignment horizontal="left" vertical="center" wrapText="1" indent="1"/>
    </xf>
    <xf numFmtId="0" fontId="14" fillId="3" borderId="1" xfId="0" applyFont="1" applyFill="1" applyBorder="1" applyAlignment="1">
      <alignment horizontal="left" vertical="center" wrapText="1" indent="2"/>
    </xf>
    <xf numFmtId="0" fontId="13" fillId="0" borderId="0" xfId="0" applyFont="1" applyBorder="1" applyAlignment="1">
      <alignment horizontal="center" vertical="center" wrapText="1"/>
    </xf>
    <xf numFmtId="3" fontId="13" fillId="0" borderId="0" xfId="0" applyNumberFormat="1" applyFont="1" applyFill="1" applyBorder="1" applyAlignment="1">
      <alignment vertical="center" wrapText="1"/>
    </xf>
    <xf numFmtId="0" fontId="24" fillId="0" borderId="0" xfId="0" applyFont="1" applyBorder="1" applyAlignment="1">
      <alignment horizontal="center" vertical="center" wrapText="1"/>
    </xf>
    <xf numFmtId="165" fontId="13" fillId="0" borderId="0" xfId="0" applyNumberFormat="1" applyFont="1" applyBorder="1" applyAlignment="1">
      <alignment vertical="center" wrapText="1"/>
    </xf>
    <xf numFmtId="3" fontId="12" fillId="0" borderId="0" xfId="0" applyNumberFormat="1" applyFont="1" applyBorder="1" applyAlignment="1">
      <alignment horizontal="left" vertical="center" wrapText="1"/>
    </xf>
    <xf numFmtId="0" fontId="14" fillId="3" borderId="2" xfId="0" applyFont="1" applyFill="1" applyBorder="1" applyAlignment="1">
      <alignment vertical="center" wrapText="1"/>
    </xf>
    <xf numFmtId="0" fontId="11" fillId="3" borderId="2" xfId="0" applyFont="1" applyFill="1" applyBorder="1" applyAlignment="1">
      <alignment horizontal="center" vertical="center" wrapText="1"/>
    </xf>
    <xf numFmtId="3" fontId="14" fillId="0" borderId="2" xfId="9" applyNumberFormat="1" applyFont="1" applyBorder="1" applyAlignment="1">
      <alignment vertical="center" wrapText="1"/>
    </xf>
    <xf numFmtId="0" fontId="11" fillId="0" borderId="2" xfId="0" applyFont="1" applyFill="1" applyBorder="1" applyAlignment="1">
      <alignment horizontal="center" vertical="center"/>
    </xf>
    <xf numFmtId="9" fontId="14" fillId="0" borderId="2" xfId="0" applyNumberFormat="1" applyFont="1" applyBorder="1" applyAlignment="1">
      <alignment vertical="center" wrapText="1"/>
    </xf>
    <xf numFmtId="3" fontId="14" fillId="3" borderId="2" xfId="0" applyNumberFormat="1" applyFont="1" applyFill="1" applyBorder="1" applyAlignment="1">
      <alignment vertical="center" wrapText="1"/>
    </xf>
    <xf numFmtId="0" fontId="14" fillId="0" borderId="2" xfId="0" applyFont="1" applyFill="1" applyBorder="1" applyAlignment="1">
      <alignment vertical="center" wrapText="1"/>
    </xf>
    <xf numFmtId="49" fontId="16" fillId="3" borderId="3" xfId="0" applyNumberFormat="1" applyFont="1" applyFill="1" applyBorder="1" applyAlignment="1">
      <alignment horizontal="center" vertical="center"/>
    </xf>
    <xf numFmtId="0" fontId="14" fillId="3" borderId="1" xfId="0" applyFont="1" applyFill="1" applyBorder="1" applyAlignment="1">
      <alignment horizontal="justify"/>
    </xf>
    <xf numFmtId="0" fontId="14" fillId="0" borderId="0" xfId="0" applyFont="1" applyBorder="1" applyAlignment="1">
      <alignment horizontal="center" vertical="center" wrapText="1"/>
    </xf>
    <xf numFmtId="3" fontId="14" fillId="0" borderId="0" xfId="0" applyNumberFormat="1" applyFont="1" applyFill="1" applyBorder="1" applyAlignment="1">
      <alignment vertical="center" wrapText="1"/>
    </xf>
    <xf numFmtId="0" fontId="23" fillId="0" borderId="0" xfId="0" applyFont="1" applyBorder="1" applyAlignment="1">
      <alignment horizontal="center" vertical="center" wrapText="1"/>
    </xf>
    <xf numFmtId="0" fontId="26" fillId="0" borderId="0" xfId="0" applyFont="1"/>
    <xf numFmtId="0" fontId="27" fillId="0" borderId="0" xfId="0" applyFont="1"/>
    <xf numFmtId="0" fontId="28" fillId="0" borderId="0" xfId="0" applyFont="1" applyAlignment="1">
      <alignment horizontal="center" vertical="center"/>
    </xf>
    <xf numFmtId="0" fontId="26" fillId="8" borderId="1" xfId="0" applyFont="1" applyFill="1" applyBorder="1"/>
    <xf numFmtId="0" fontId="26" fillId="0" borderId="0" xfId="0" applyFont="1" applyBorder="1"/>
    <xf numFmtId="0" fontId="0" fillId="0" borderId="0" xfId="0" applyBorder="1"/>
    <xf numFmtId="0" fontId="29" fillId="0" borderId="0" xfId="0" applyFont="1"/>
    <xf numFmtId="0" fontId="26" fillId="8" borderId="1" xfId="0" applyFont="1" applyFill="1" applyBorder="1" applyAlignment="1">
      <alignment horizontal="center"/>
    </xf>
    <xf numFmtId="0" fontId="26" fillId="0" borderId="0" xfId="0" applyFont="1" applyAlignment="1">
      <alignment horizontal="center"/>
    </xf>
    <xf numFmtId="0" fontId="29" fillId="0" borderId="0" xfId="0" applyFont="1" applyAlignment="1">
      <alignment horizontal="center"/>
    </xf>
    <xf numFmtId="0" fontId="29" fillId="3" borderId="1" xfId="0" applyFont="1" applyFill="1" applyBorder="1" applyAlignment="1">
      <alignment horizontal="center"/>
    </xf>
    <xf numFmtId="1" fontId="29" fillId="3" borderId="1" xfId="7" applyNumberFormat="1" applyFont="1" applyFill="1" applyBorder="1" applyAlignment="1">
      <alignment horizontal="center"/>
    </xf>
    <xf numFmtId="0" fontId="26" fillId="0" borderId="1" xfId="0" applyFont="1" applyBorder="1" applyAlignment="1">
      <alignment horizontal="center"/>
    </xf>
    <xf numFmtId="0" fontId="30" fillId="0" borderId="1" xfId="0" applyFont="1" applyFill="1" applyBorder="1" applyAlignment="1">
      <alignment wrapText="1"/>
    </xf>
    <xf numFmtId="4" fontId="26" fillId="0" borderId="1" xfId="3" applyNumberFormat="1" applyFont="1" applyBorder="1"/>
    <xf numFmtId="4" fontId="26" fillId="0" borderId="1" xfId="3" applyNumberFormat="1" applyFont="1" applyFill="1" applyBorder="1"/>
    <xf numFmtId="0" fontId="29" fillId="3" borderId="1" xfId="0" applyFont="1" applyFill="1" applyBorder="1"/>
    <xf numFmtId="3" fontId="29" fillId="3" borderId="1" xfId="3" applyNumberFormat="1" applyFont="1" applyFill="1" applyBorder="1"/>
    <xf numFmtId="0" fontId="31" fillId="0" borderId="1" xfId="0" applyFont="1" applyBorder="1" applyAlignment="1">
      <alignment horizontal="center"/>
    </xf>
    <xf numFmtId="0" fontId="31" fillId="0" borderId="1" xfId="0" applyFont="1" applyBorder="1"/>
    <xf numFmtId="170" fontId="29" fillId="3" borderId="2" xfId="3" applyNumberFormat="1" applyFont="1" applyFill="1" applyBorder="1"/>
    <xf numFmtId="170" fontId="29" fillId="3" borderId="1" xfId="3" applyNumberFormat="1" applyFont="1" applyFill="1" applyBorder="1"/>
    <xf numFmtId="0" fontId="29" fillId="0" borderId="1" xfId="0" applyFont="1" applyBorder="1" applyAlignment="1">
      <alignment horizontal="center"/>
    </xf>
    <xf numFmtId="0" fontId="33" fillId="9" borderId="8" xfId="0" applyFont="1" applyFill="1" applyBorder="1"/>
    <xf numFmtId="170" fontId="33" fillId="9" borderId="16" xfId="3" applyNumberFormat="1" applyFont="1" applyFill="1" applyBorder="1"/>
    <xf numFmtId="170" fontId="31" fillId="0" borderId="0" xfId="3" applyNumberFormat="1" applyFont="1" applyBorder="1"/>
    <xf numFmtId="0" fontId="26" fillId="0" borderId="0" xfId="0" applyFont="1" applyFill="1"/>
    <xf numFmtId="0" fontId="29" fillId="0" borderId="0" xfId="0" applyFont="1" applyFill="1" applyBorder="1" applyAlignment="1">
      <alignment horizontal="center"/>
    </xf>
    <xf numFmtId="10" fontId="29" fillId="0" borderId="0" xfId="0" applyNumberFormat="1" applyFont="1" applyFill="1" applyBorder="1" applyAlignment="1">
      <alignment horizontal="center"/>
    </xf>
    <xf numFmtId="0" fontId="26" fillId="0" borderId="0" xfId="0" applyFont="1" applyFill="1" applyBorder="1" applyAlignment="1">
      <alignment vertical="top" wrapText="1"/>
    </xf>
    <xf numFmtId="0" fontId="0" fillId="0" borderId="0" xfId="0" applyFill="1"/>
    <xf numFmtId="0" fontId="29" fillId="0" borderId="0" xfId="0" applyNumberFormat="1" applyFont="1" applyFill="1" applyBorder="1" applyAlignment="1">
      <alignment horizontal="center"/>
    </xf>
    <xf numFmtId="0" fontId="29" fillId="8" borderId="8" xfId="0" applyFont="1" applyFill="1" applyBorder="1"/>
    <xf numFmtId="0" fontId="0" fillId="8" borderId="7" xfId="0" applyFill="1" applyBorder="1" applyAlignment="1">
      <alignment horizontal="center"/>
    </xf>
    <xf numFmtId="0" fontId="0" fillId="8" borderId="9" xfId="0" applyFill="1" applyBorder="1"/>
    <xf numFmtId="0" fontId="0" fillId="0" borderId="0" xfId="0" applyAlignment="1">
      <alignment horizontal="center"/>
    </xf>
    <xf numFmtId="0" fontId="35" fillId="0" borderId="0" xfId="0" applyFont="1"/>
    <xf numFmtId="3" fontId="0" fillId="8" borderId="16" xfId="0" applyNumberFormat="1" applyFill="1" applyBorder="1" applyAlignment="1">
      <alignment horizontal="center"/>
    </xf>
    <xf numFmtId="166" fontId="0" fillId="0" borderId="0" xfId="0" applyNumberFormat="1" applyAlignment="1">
      <alignment horizontal="center"/>
    </xf>
    <xf numFmtId="0" fontId="36" fillId="9" borderId="8" xfId="0" applyFont="1" applyFill="1" applyBorder="1" applyAlignment="1">
      <alignment horizontal="center"/>
    </xf>
    <xf numFmtId="3" fontId="29" fillId="9" borderId="16" xfId="0" applyNumberFormat="1" applyFont="1" applyFill="1" applyBorder="1" applyAlignment="1">
      <alignment horizontal="center"/>
    </xf>
    <xf numFmtId="0" fontId="31" fillId="0" borderId="0" xfId="0" applyFont="1"/>
    <xf numFmtId="0" fontId="36" fillId="0" borderId="0" xfId="0" applyFont="1" applyFill="1" applyBorder="1"/>
    <xf numFmtId="0" fontId="36" fillId="9" borderId="8" xfId="0" applyFont="1" applyFill="1" applyBorder="1" applyAlignment="1">
      <alignment horizontal="center" vertical="center"/>
    </xf>
    <xf numFmtId="10" fontId="29" fillId="9" borderId="16" xfId="0" applyNumberFormat="1" applyFont="1" applyFill="1" applyBorder="1" applyAlignment="1">
      <alignment horizontal="center" vertical="center"/>
    </xf>
    <xf numFmtId="0" fontId="43" fillId="0" borderId="0" xfId="0" applyFont="1" applyFill="1" applyBorder="1" applyAlignment="1">
      <alignment wrapText="1"/>
    </xf>
    <xf numFmtId="0" fontId="43" fillId="0" borderId="0" xfId="0" applyFont="1" applyFill="1" applyAlignment="1">
      <alignment wrapText="1"/>
    </xf>
    <xf numFmtId="0" fontId="29" fillId="0" borderId="0" xfId="0" applyFont="1" applyAlignment="1">
      <alignment horizontal="left"/>
    </xf>
    <xf numFmtId="10" fontId="29" fillId="8" borderId="1" xfId="0" applyNumberFormat="1" applyFont="1" applyFill="1" applyBorder="1" applyAlignment="1">
      <alignment horizontal="center"/>
    </xf>
    <xf numFmtId="0" fontId="29" fillId="9" borderId="8" xfId="0" applyFont="1" applyFill="1" applyBorder="1" applyAlignment="1">
      <alignment horizontal="center"/>
    </xf>
    <xf numFmtId="2" fontId="29" fillId="9" borderId="16" xfId="0" applyNumberFormat="1" applyFont="1" applyFill="1" applyBorder="1" applyAlignment="1">
      <alignment horizontal="center"/>
    </xf>
    <xf numFmtId="0" fontId="43" fillId="0" borderId="0" xfId="0" applyFont="1"/>
    <xf numFmtId="0" fontId="29" fillId="9" borderId="8" xfId="0" applyFont="1" applyFill="1" applyBorder="1" applyAlignment="1">
      <alignment horizontal="center" vertical="center"/>
    </xf>
    <xf numFmtId="0" fontId="29" fillId="9" borderId="16" xfId="0" applyFont="1" applyFill="1" applyBorder="1" applyAlignment="1">
      <alignment horizontal="center"/>
    </xf>
    <xf numFmtId="0" fontId="44" fillId="0" borderId="0" xfId="0" applyFont="1" applyFill="1" applyAlignment="1">
      <alignment vertical="center"/>
    </xf>
    <xf numFmtId="0" fontId="37" fillId="0" borderId="0" xfId="0" applyFont="1" applyAlignment="1">
      <alignment horizontal="right" wrapText="1"/>
    </xf>
    <xf numFmtId="0" fontId="14" fillId="0" borderId="0" xfId="0" applyNumberFormat="1" applyFont="1" applyFill="1" applyBorder="1" applyAlignment="1">
      <alignment horizontal="center" vertical="center" wrapText="1"/>
    </xf>
    <xf numFmtId="0" fontId="14" fillId="0" borderId="0" xfId="0" applyFont="1" applyFill="1" applyBorder="1" applyAlignment="1">
      <alignment vertical="center" wrapText="1"/>
    </xf>
    <xf numFmtId="0" fontId="11" fillId="0" borderId="0" xfId="0" applyFont="1" applyFill="1" applyBorder="1" applyAlignment="1">
      <alignment horizontal="center" vertical="center" wrapText="1"/>
    </xf>
    <xf numFmtId="164" fontId="14" fillId="0" borderId="0" xfId="0" applyNumberFormat="1" applyFont="1" applyBorder="1" applyAlignment="1">
      <alignment vertical="center" wrapText="1"/>
    </xf>
    <xf numFmtId="49" fontId="15" fillId="0" borderId="0" xfId="0" applyNumberFormat="1" applyFont="1" applyFill="1" applyBorder="1" applyAlignment="1">
      <alignment vertical="center" wrapText="1"/>
    </xf>
    <xf numFmtId="49" fontId="13" fillId="4" borderId="2" xfId="0" applyNumberFormat="1" applyFont="1" applyFill="1" applyBorder="1" applyAlignment="1">
      <alignment horizontal="center" vertical="center" wrapText="1"/>
    </xf>
    <xf numFmtId="49" fontId="13" fillId="4" borderId="3" xfId="0" applyNumberFormat="1" applyFont="1" applyFill="1" applyBorder="1" applyAlignment="1">
      <alignment horizontal="center" vertical="center" wrapText="1"/>
    </xf>
    <xf numFmtId="49" fontId="13" fillId="4" borderId="1" xfId="0" applyNumberFormat="1" applyFont="1" applyFill="1" applyBorder="1" applyAlignment="1">
      <alignment horizontal="center" vertical="center" wrapText="1"/>
    </xf>
    <xf numFmtId="0" fontId="11" fillId="0" borderId="0" xfId="0" applyFont="1" applyBorder="1" applyAlignment="1">
      <alignment horizontal="center" vertical="center"/>
    </xf>
    <xf numFmtId="0" fontId="11" fillId="3" borderId="1" xfId="0" applyFont="1" applyFill="1" applyBorder="1" applyAlignment="1">
      <alignment horizontal="center" vertical="center"/>
    </xf>
    <xf numFmtId="9" fontId="14" fillId="0" borderId="0" xfId="9" applyFont="1" applyBorder="1" applyAlignment="1">
      <alignment vertical="center" wrapText="1"/>
    </xf>
    <xf numFmtId="0" fontId="14" fillId="0" borderId="0" xfId="0" applyFont="1" applyBorder="1" applyAlignment="1">
      <alignment horizontal="center" vertical="center"/>
    </xf>
    <xf numFmtId="0" fontId="14" fillId="0" borderId="0" xfId="0" applyFont="1" applyBorder="1" applyAlignment="1">
      <alignment vertical="center" wrapText="1"/>
    </xf>
    <xf numFmtId="3" fontId="14" fillId="0" borderId="0" xfId="0" applyNumberFormat="1" applyFont="1" applyBorder="1" applyAlignment="1">
      <alignment vertical="center" wrapText="1"/>
    </xf>
    <xf numFmtId="9" fontId="25" fillId="0" borderId="0" xfId="9" applyFont="1" applyFill="1" applyBorder="1" applyAlignment="1">
      <alignment vertical="center"/>
    </xf>
    <xf numFmtId="0" fontId="39" fillId="0" borderId="0" xfId="0" applyFont="1" applyAlignment="1">
      <alignment horizontal="center" vertical="center" wrapText="1"/>
    </xf>
    <xf numFmtId="0" fontId="14" fillId="0" borderId="5" xfId="0" applyNumberFormat="1" applyFont="1" applyFill="1" applyBorder="1" applyAlignment="1">
      <alignment horizontal="center" vertical="center" wrapText="1"/>
    </xf>
    <xf numFmtId="0" fontId="14" fillId="0" borderId="5" xfId="0" applyFont="1" applyBorder="1" applyAlignment="1">
      <alignment vertical="center" wrapText="1"/>
    </xf>
    <xf numFmtId="0" fontId="11" fillId="0" borderId="5" xfId="0" applyFont="1" applyFill="1" applyBorder="1" applyAlignment="1">
      <alignment horizontal="center" vertical="center" wrapText="1"/>
    </xf>
    <xf numFmtId="169" fontId="14" fillId="0" borderId="5" xfId="0" quotePrefix="1" applyNumberFormat="1" applyFont="1" applyFill="1" applyBorder="1" applyAlignment="1">
      <alignment vertical="center" wrapText="1"/>
    </xf>
    <xf numFmtId="0" fontId="41" fillId="0" borderId="0" xfId="0" applyFont="1" applyAlignment="1">
      <alignment horizontal="left" vertical="center" wrapText="1"/>
    </xf>
    <xf numFmtId="0" fontId="40" fillId="0" borderId="0" xfId="0" applyFont="1" applyAlignment="1">
      <alignment horizontal="center" vertical="center" wrapText="1"/>
    </xf>
    <xf numFmtId="0" fontId="39" fillId="0" borderId="0" xfId="0" applyFont="1" applyAlignment="1">
      <alignment horizontal="left" vertical="center" wrapText="1"/>
    </xf>
    <xf numFmtId="49" fontId="16" fillId="3" borderId="3" xfId="0" applyNumberFormat="1" applyFont="1" applyFill="1" applyBorder="1" applyAlignment="1">
      <alignment horizontal="center" vertical="center"/>
    </xf>
    <xf numFmtId="0" fontId="14" fillId="10" borderId="1" xfId="0" applyNumberFormat="1" applyFont="1" applyFill="1" applyBorder="1" applyAlignment="1">
      <alignment horizontal="center" vertical="center" wrapText="1"/>
    </xf>
    <xf numFmtId="0" fontId="14" fillId="10" borderId="1" xfId="0" applyFont="1" applyFill="1" applyBorder="1" applyAlignment="1">
      <alignment vertical="center" wrapText="1"/>
    </xf>
    <xf numFmtId="0" fontId="11" fillId="10" borderId="1" xfId="0" applyFont="1" applyFill="1" applyBorder="1" applyAlignment="1">
      <alignment horizontal="center" vertical="center" wrapText="1"/>
    </xf>
    <xf numFmtId="49" fontId="15" fillId="10" borderId="1" xfId="0" applyNumberFormat="1" applyFont="1" applyFill="1" applyBorder="1" applyAlignment="1">
      <alignment vertical="center" wrapText="1"/>
    </xf>
    <xf numFmtId="0" fontId="14" fillId="0" borderId="2" xfId="0" applyNumberFormat="1" applyFont="1" applyFill="1" applyBorder="1" applyAlignment="1">
      <alignment horizontal="center" vertical="center" wrapText="1"/>
    </xf>
    <xf numFmtId="0" fontId="13" fillId="0" borderId="17" xfId="0" applyNumberFormat="1" applyFont="1" applyFill="1" applyBorder="1" applyAlignment="1">
      <alignment horizontal="center" vertical="center" wrapText="1"/>
    </xf>
    <xf numFmtId="0" fontId="13" fillId="0" borderId="18" xfId="0" applyFont="1" applyFill="1" applyBorder="1" applyAlignment="1">
      <alignment vertical="center" wrapText="1"/>
    </xf>
    <xf numFmtId="0" fontId="12" fillId="0" borderId="18" xfId="0" applyFont="1" applyFill="1" applyBorder="1" applyAlignment="1">
      <alignment horizontal="center" vertical="center" wrapText="1"/>
    </xf>
    <xf numFmtId="3" fontId="14" fillId="0" borderId="2" xfId="0" applyNumberFormat="1" applyFont="1" applyFill="1" applyBorder="1" applyAlignment="1">
      <alignment vertical="center" wrapText="1"/>
    </xf>
    <xf numFmtId="0" fontId="14" fillId="12" borderId="17" xfId="0" applyNumberFormat="1" applyFont="1" applyFill="1" applyBorder="1" applyAlignment="1">
      <alignment horizontal="center" vertical="center" wrapText="1"/>
    </xf>
    <xf numFmtId="0" fontId="14" fillId="12" borderId="18" xfId="0" applyFont="1" applyFill="1" applyBorder="1" applyAlignment="1">
      <alignment vertical="center" wrapText="1"/>
    </xf>
    <xf numFmtId="43" fontId="14" fillId="0" borderId="1" xfId="3" applyFont="1" applyBorder="1" applyAlignment="1">
      <alignment vertical="center" wrapText="1"/>
    </xf>
    <xf numFmtId="43" fontId="14" fillId="0" borderId="2" xfId="3" applyFont="1" applyBorder="1" applyAlignment="1">
      <alignment vertical="center" wrapText="1"/>
    </xf>
    <xf numFmtId="43" fontId="13" fillId="0" borderId="18" xfId="3" applyFont="1" applyBorder="1" applyAlignment="1">
      <alignment vertical="center" wrapText="1"/>
    </xf>
    <xf numFmtId="43" fontId="14" fillId="12" borderId="18" xfId="3" applyFont="1" applyFill="1" applyBorder="1" applyAlignment="1">
      <alignment vertical="center" wrapText="1"/>
    </xf>
    <xf numFmtId="43" fontId="14" fillId="0" borderId="2" xfId="3" applyFont="1" applyFill="1" applyBorder="1" applyAlignment="1">
      <alignment vertical="center" wrapText="1"/>
    </xf>
    <xf numFmtId="43" fontId="13" fillId="0" borderId="1" xfId="3" applyFont="1" applyFill="1" applyBorder="1" applyAlignment="1">
      <alignment horizontal="center" vertical="center" wrapText="1"/>
    </xf>
    <xf numFmtId="43" fontId="13" fillId="0" borderId="2" xfId="3" applyFont="1" applyFill="1" applyBorder="1" applyAlignment="1">
      <alignment horizontal="center" vertical="center" wrapText="1"/>
    </xf>
    <xf numFmtId="0" fontId="13" fillId="0" borderId="16" xfId="0" applyFont="1" applyFill="1" applyBorder="1" applyAlignment="1">
      <alignment vertical="center"/>
    </xf>
    <xf numFmtId="3" fontId="11" fillId="0" borderId="9" xfId="0" applyNumberFormat="1" applyFont="1" applyBorder="1" applyAlignment="1">
      <alignment vertical="center" wrapText="1"/>
    </xf>
    <xf numFmtId="0" fontId="23" fillId="0" borderId="2" xfId="0" applyFont="1" applyBorder="1" applyAlignment="1">
      <alignment horizontal="center" vertical="center" wrapText="1"/>
    </xf>
    <xf numFmtId="0" fontId="13" fillId="12" borderId="18" xfId="0" applyFont="1" applyFill="1" applyBorder="1" applyAlignment="1">
      <alignment vertical="center" wrapText="1"/>
    </xf>
    <xf numFmtId="0" fontId="23" fillId="12" borderId="18" xfId="0" applyFont="1" applyFill="1" applyBorder="1" applyAlignment="1">
      <alignment horizontal="center" vertical="center" wrapText="1"/>
    </xf>
    <xf numFmtId="0" fontId="14" fillId="10" borderId="2" xfId="0" applyFont="1" applyFill="1" applyBorder="1" applyAlignment="1">
      <alignment vertical="center" wrapText="1"/>
    </xf>
    <xf numFmtId="0" fontId="11" fillId="10" borderId="2" xfId="0" applyFont="1" applyFill="1" applyBorder="1" applyAlignment="1">
      <alignment horizontal="center" vertical="center" wrapText="1"/>
    </xf>
    <xf numFmtId="43" fontId="14" fillId="5" borderId="1" xfId="3" applyFont="1" applyFill="1" applyBorder="1" applyAlignment="1">
      <alignment vertical="center" wrapText="1"/>
    </xf>
    <xf numFmtId="43" fontId="14" fillId="10" borderId="2" xfId="3" applyFont="1" applyFill="1" applyBorder="1" applyAlignment="1">
      <alignment vertical="center" wrapText="1"/>
    </xf>
    <xf numFmtId="43" fontId="14" fillId="10" borderId="1" xfId="3" applyFont="1" applyFill="1" applyBorder="1" applyAlignment="1">
      <alignment vertical="center" wrapText="1"/>
    </xf>
    <xf numFmtId="0" fontId="13" fillId="12" borderId="17" xfId="0" applyNumberFormat="1" applyFont="1" applyFill="1" applyBorder="1" applyAlignment="1">
      <alignment horizontal="center" vertical="center" wrapText="1"/>
    </xf>
    <xf numFmtId="0" fontId="12" fillId="12" borderId="18" xfId="0" applyFont="1" applyFill="1" applyBorder="1" applyAlignment="1">
      <alignment horizontal="center" vertical="center" wrapText="1"/>
    </xf>
    <xf numFmtId="43" fontId="13" fillId="12" borderId="18" xfId="3" applyFont="1" applyFill="1" applyBorder="1" applyAlignment="1">
      <alignment vertical="center" wrapText="1"/>
    </xf>
    <xf numFmtId="49" fontId="16" fillId="0" borderId="9" xfId="0" applyNumberFormat="1" applyFont="1" applyFill="1" applyBorder="1" applyAlignment="1">
      <alignment vertical="center" wrapText="1"/>
    </xf>
    <xf numFmtId="0" fontId="39" fillId="0" borderId="1" xfId="0" applyFont="1" applyBorder="1" applyAlignment="1">
      <alignment horizontal="center" vertical="center" wrapText="1"/>
    </xf>
    <xf numFmtId="0" fontId="39" fillId="0" borderId="1" xfId="0" applyFont="1" applyBorder="1" applyAlignment="1">
      <alignment horizontal="left" vertical="center" wrapText="1"/>
    </xf>
    <xf numFmtId="0" fontId="40" fillId="0" borderId="1" xfId="0" applyFont="1" applyBorder="1" applyAlignment="1">
      <alignment horizontal="center" vertical="center" wrapText="1"/>
    </xf>
    <xf numFmtId="0" fontId="1" fillId="0" borderId="0" xfId="12"/>
    <xf numFmtId="0" fontId="13" fillId="0" borderId="0" xfId="12" applyFont="1" applyFill="1" applyAlignment="1">
      <alignment vertical="center"/>
    </xf>
    <xf numFmtId="0" fontId="12" fillId="0" borderId="0" xfId="12" applyFont="1" applyFill="1" applyAlignment="1">
      <alignment horizontal="center" vertical="center"/>
    </xf>
    <xf numFmtId="3" fontId="14" fillId="0" borderId="0" xfId="13" applyNumberFormat="1" applyFont="1" applyFill="1" applyBorder="1" applyAlignment="1">
      <alignment vertical="center" wrapText="1"/>
    </xf>
    <xf numFmtId="49" fontId="15" fillId="0" borderId="0" xfId="13" applyNumberFormat="1" applyFont="1" applyFill="1" applyBorder="1" applyAlignment="1">
      <alignment vertical="center" wrapText="1"/>
    </xf>
    <xf numFmtId="0" fontId="17" fillId="0" borderId="0" xfId="12" applyFont="1" applyFill="1" applyAlignment="1">
      <alignment horizontal="center" vertical="center"/>
    </xf>
    <xf numFmtId="0" fontId="14" fillId="0" borderId="1" xfId="12" applyFont="1" applyFill="1" applyBorder="1" applyAlignment="1">
      <alignment vertical="center" wrapText="1"/>
    </xf>
    <xf numFmtId="49" fontId="15" fillId="0" borderId="1" xfId="12" applyNumberFormat="1" applyFont="1" applyFill="1" applyBorder="1" applyAlignment="1">
      <alignment vertical="center" wrapText="1"/>
    </xf>
    <xf numFmtId="0" fontId="14" fillId="0" borderId="1" xfId="12" applyFont="1" applyFill="1" applyBorder="1" applyAlignment="1">
      <alignment horizontal="center" vertical="center"/>
    </xf>
    <xf numFmtId="0" fontId="17" fillId="10" borderId="0" xfId="12" applyFont="1" applyFill="1" applyAlignment="1">
      <alignment horizontal="center" vertical="center"/>
    </xf>
    <xf numFmtId="0" fontId="14" fillId="10" borderId="1" xfId="12" applyFont="1" applyFill="1" applyBorder="1" applyAlignment="1">
      <alignment vertical="center" wrapText="1"/>
    </xf>
    <xf numFmtId="0" fontId="14" fillId="10" borderId="1" xfId="12" applyFont="1" applyFill="1" applyBorder="1" applyAlignment="1">
      <alignment horizontal="center" vertical="center"/>
    </xf>
    <xf numFmtId="49" fontId="15" fillId="10" borderId="1" xfId="12" applyNumberFormat="1" applyFont="1" applyFill="1" applyBorder="1" applyAlignment="1">
      <alignment vertical="center" wrapText="1"/>
    </xf>
    <xf numFmtId="0" fontId="14" fillId="13" borderId="1" xfId="12" applyFont="1" applyFill="1" applyBorder="1" applyAlignment="1">
      <alignment vertical="center" wrapText="1"/>
    </xf>
    <xf numFmtId="0" fontId="14" fillId="13" borderId="1" xfId="12" applyFont="1" applyFill="1" applyBorder="1" applyAlignment="1">
      <alignment horizontal="center" vertical="center"/>
    </xf>
    <xf numFmtId="43" fontId="14" fillId="13" borderId="1" xfId="3" applyFont="1" applyFill="1" applyBorder="1" applyAlignment="1">
      <alignment vertical="center" wrapText="1"/>
    </xf>
    <xf numFmtId="43" fontId="13" fillId="0" borderId="3" xfId="3" applyFont="1" applyBorder="1" applyAlignment="1">
      <alignment vertical="center" wrapText="1"/>
    </xf>
    <xf numFmtId="43" fontId="13" fillId="0" borderId="1" xfId="3" applyFont="1" applyBorder="1" applyAlignment="1">
      <alignment vertical="center" wrapText="1"/>
    </xf>
    <xf numFmtId="0" fontId="14" fillId="3" borderId="0" xfId="0" applyFont="1" applyFill="1" applyBorder="1" applyAlignment="1">
      <alignment horizontal="left" vertical="center" wrapText="1"/>
    </xf>
    <xf numFmtId="0" fontId="50" fillId="0" borderId="0" xfId="0" applyFont="1" applyAlignment="1">
      <alignment vertical="center"/>
    </xf>
    <xf numFmtId="3" fontId="51" fillId="11" borderId="0" xfId="9" applyNumberFormat="1" applyFont="1" applyFill="1" applyBorder="1" applyAlignment="1">
      <alignment vertical="center" wrapText="1"/>
    </xf>
    <xf numFmtId="49" fontId="53" fillId="11" borderId="0" xfId="9" applyNumberFormat="1" applyFont="1" applyFill="1" applyBorder="1" applyAlignment="1">
      <alignment vertical="center" wrapText="1"/>
    </xf>
    <xf numFmtId="0" fontId="64" fillId="0" borderId="0" xfId="0" applyFont="1" applyAlignment="1">
      <alignment vertical="center"/>
    </xf>
    <xf numFmtId="0" fontId="66" fillId="0" borderId="0" xfId="0" applyFont="1" applyAlignment="1">
      <alignment horizontal="center" vertical="center"/>
    </xf>
    <xf numFmtId="3" fontId="64" fillId="0" borderId="0" xfId="0" applyNumberFormat="1" applyFont="1" applyAlignment="1">
      <alignment vertical="center"/>
    </xf>
    <xf numFmtId="0" fontId="17" fillId="15" borderId="10" xfId="0" applyFont="1" applyFill="1" applyBorder="1" applyAlignment="1">
      <alignment vertical="center"/>
    </xf>
    <xf numFmtId="0" fontId="17" fillId="15" borderId="11" xfId="0" applyFont="1" applyFill="1" applyBorder="1" applyAlignment="1">
      <alignment horizontal="center" vertical="center"/>
    </xf>
    <xf numFmtId="3" fontId="17" fillId="15" borderId="11" xfId="0" applyNumberFormat="1" applyFont="1" applyFill="1" applyBorder="1" applyAlignment="1">
      <alignment vertical="center"/>
    </xf>
    <xf numFmtId="3" fontId="17" fillId="15" borderId="12" xfId="0" applyNumberFormat="1" applyFont="1" applyFill="1" applyBorder="1" applyAlignment="1">
      <alignment vertical="center"/>
    </xf>
    <xf numFmtId="0" fontId="17" fillId="15" borderId="13" xfId="0" applyFont="1" applyFill="1" applyBorder="1" applyAlignment="1">
      <alignment vertical="center"/>
    </xf>
    <xf numFmtId="0" fontId="17" fillId="15" borderId="14" xfId="0" applyFont="1" applyFill="1" applyBorder="1" applyAlignment="1">
      <alignment horizontal="center" vertical="center"/>
    </xf>
    <xf numFmtId="3" fontId="17" fillId="15" borderId="14" xfId="0" applyNumberFormat="1" applyFont="1" applyFill="1" applyBorder="1" applyAlignment="1">
      <alignment vertical="center"/>
    </xf>
    <xf numFmtId="3" fontId="17" fillId="15" borderId="15" xfId="0" applyNumberFormat="1" applyFont="1" applyFill="1" applyBorder="1" applyAlignment="1">
      <alignment vertical="center"/>
    </xf>
    <xf numFmtId="0" fontId="17" fillId="15" borderId="16" xfId="0" applyFont="1" applyFill="1" applyBorder="1" applyAlignment="1">
      <alignment vertical="center"/>
    </xf>
    <xf numFmtId="0" fontId="17" fillId="15" borderId="11" xfId="12" applyFont="1" applyFill="1" applyBorder="1" applyAlignment="1">
      <alignment horizontal="left" vertical="center" indent="1"/>
    </xf>
    <xf numFmtId="0" fontId="17" fillId="15" borderId="12" xfId="12" applyFont="1" applyFill="1" applyBorder="1" applyAlignment="1">
      <alignment horizontal="left" vertical="center" indent="1"/>
    </xf>
    <xf numFmtId="0" fontId="0" fillId="15" borderId="11" xfId="0" applyFill="1" applyBorder="1"/>
    <xf numFmtId="169" fontId="14" fillId="0" borderId="0" xfId="0" quotePrefix="1" applyNumberFormat="1" applyFont="1" applyFill="1" applyBorder="1" applyAlignment="1">
      <alignment vertical="center" wrapText="1"/>
    </xf>
    <xf numFmtId="0" fontId="17" fillId="11" borderId="10" xfId="0" applyFont="1" applyFill="1" applyBorder="1" applyAlignment="1">
      <alignment vertical="center"/>
    </xf>
    <xf numFmtId="0" fontId="11" fillId="0" borderId="11" xfId="0" applyFont="1" applyFill="1" applyBorder="1" applyAlignment="1">
      <alignment horizontal="center" vertical="center" wrapText="1"/>
    </xf>
    <xf numFmtId="169" fontId="14" fillId="0" borderId="11" xfId="0" quotePrefix="1" applyNumberFormat="1" applyFont="1" applyFill="1" applyBorder="1" applyAlignment="1">
      <alignment vertical="center" wrapText="1"/>
    </xf>
    <xf numFmtId="3" fontId="14" fillId="0" borderId="11" xfId="0" applyNumberFormat="1" applyFont="1" applyBorder="1" applyAlignment="1">
      <alignment vertical="center"/>
    </xf>
    <xf numFmtId="3" fontId="14" fillId="0" borderId="12" xfId="0" applyNumberFormat="1" applyFont="1" applyBorder="1" applyAlignment="1">
      <alignment vertical="center"/>
    </xf>
    <xf numFmtId="0" fontId="17" fillId="0" borderId="11" xfId="0" applyFont="1" applyFill="1" applyBorder="1" applyAlignment="1">
      <alignment horizontal="center" vertical="center"/>
    </xf>
    <xf numFmtId="3" fontId="17" fillId="0" borderId="11" xfId="0" applyNumberFormat="1" applyFont="1" applyFill="1" applyBorder="1" applyAlignment="1">
      <alignment vertical="center"/>
    </xf>
    <xf numFmtId="3" fontId="17" fillId="0" borderId="12" xfId="0" applyNumberFormat="1" applyFont="1" applyFill="1" applyBorder="1" applyAlignment="1">
      <alignment vertical="center"/>
    </xf>
    <xf numFmtId="0" fontId="48" fillId="0" borderId="1" xfId="0" applyFont="1" applyBorder="1" applyAlignment="1">
      <alignment horizontal="center" vertical="center" wrapText="1"/>
    </xf>
    <xf numFmtId="169" fontId="45" fillId="0" borderId="1" xfId="0" applyNumberFormat="1" applyFont="1" applyBorder="1" applyAlignment="1">
      <alignment vertical="center" wrapText="1"/>
    </xf>
    <xf numFmtId="3" fontId="49" fillId="0" borderId="1" xfId="0" applyNumberFormat="1" applyFont="1" applyBorder="1" applyAlignment="1">
      <alignment horizontal="left" vertical="center" wrapText="1"/>
    </xf>
    <xf numFmtId="0" fontId="67" fillId="0" borderId="0" xfId="0" applyFont="1"/>
    <xf numFmtId="0" fontId="68" fillId="14" borderId="1" xfId="0" applyFont="1" applyFill="1" applyBorder="1"/>
    <xf numFmtId="0" fontId="68" fillId="14" borderId="1" xfId="0" applyFont="1" applyFill="1" applyBorder="1" applyAlignment="1">
      <alignment horizontal="center" wrapText="1"/>
    </xf>
    <xf numFmtId="0" fontId="68" fillId="14" borderId="1" xfId="0" applyFont="1" applyFill="1" applyBorder="1" applyAlignment="1">
      <alignment horizontal="center"/>
    </xf>
    <xf numFmtId="0" fontId="68" fillId="0" borderId="1" xfId="0" applyFont="1" applyBorder="1"/>
    <xf numFmtId="0" fontId="69" fillId="0" borderId="1" xfId="0" applyFont="1" applyBorder="1"/>
    <xf numFmtId="0" fontId="17" fillId="15" borderId="10" xfId="0" applyFont="1" applyFill="1" applyBorder="1"/>
    <xf numFmtId="0" fontId="17" fillId="16" borderId="10" xfId="12" applyFont="1" applyFill="1" applyBorder="1" applyAlignment="1">
      <alignment horizontal="center" vertical="center"/>
    </xf>
    <xf numFmtId="0" fontId="17" fillId="16" borderId="11" xfId="0" applyFont="1" applyFill="1" applyBorder="1"/>
    <xf numFmtId="3" fontId="17" fillId="16" borderId="11" xfId="12" applyNumberFormat="1" applyFont="1" applyFill="1" applyBorder="1" applyAlignment="1">
      <alignment vertical="center"/>
    </xf>
    <xf numFmtId="49" fontId="19" fillId="16" borderId="11" xfId="12" applyNumberFormat="1" applyFont="1" applyFill="1" applyBorder="1" applyAlignment="1">
      <alignment vertical="center"/>
    </xf>
    <xf numFmtId="0" fontId="0" fillId="16" borderId="11" xfId="0" applyFill="1" applyBorder="1"/>
    <xf numFmtId="0" fontId="17" fillId="16" borderId="11" xfId="0" applyFont="1" applyFill="1" applyBorder="1" applyAlignment="1">
      <alignment vertical="center"/>
    </xf>
    <xf numFmtId="0" fontId="60" fillId="11" borderId="0" xfId="0" applyFont="1" applyFill="1" applyBorder="1" applyAlignment="1">
      <alignment horizontal="center" vertical="center"/>
    </xf>
    <xf numFmtId="0" fontId="52" fillId="11" borderId="0" xfId="0" applyFont="1" applyFill="1" applyBorder="1" applyAlignment="1">
      <alignment vertical="center"/>
    </xf>
    <xf numFmtId="0" fontId="13" fillId="11" borderId="0" xfId="0" applyFont="1" applyFill="1" applyBorder="1" applyAlignment="1">
      <alignment vertical="center"/>
    </xf>
    <xf numFmtId="0" fontId="17" fillId="11" borderId="0" xfId="0" applyFont="1" applyFill="1" applyBorder="1" applyAlignment="1">
      <alignment horizontal="center" vertical="center"/>
    </xf>
    <xf numFmtId="0" fontId="17" fillId="11" borderId="0" xfId="0" applyFont="1" applyFill="1" applyBorder="1" applyAlignment="1">
      <alignment vertical="center"/>
    </xf>
    <xf numFmtId="3" fontId="17" fillId="11" borderId="0" xfId="0" applyNumberFormat="1" applyFont="1" applyFill="1" applyBorder="1" applyAlignment="1">
      <alignment vertical="center"/>
    </xf>
    <xf numFmtId="0" fontId="13" fillId="11" borderId="0" xfId="0" applyFont="1" applyFill="1" applyBorder="1" applyAlignment="1">
      <alignment horizontal="center" vertical="center"/>
    </xf>
    <xf numFmtId="0" fontId="12" fillId="11" borderId="0" xfId="0" applyFont="1" applyFill="1" applyBorder="1" applyAlignment="1">
      <alignment horizontal="center" vertical="center"/>
    </xf>
    <xf numFmtId="3" fontId="13" fillId="11" borderId="0" xfId="0" applyNumberFormat="1" applyFont="1" applyFill="1" applyBorder="1" applyAlignment="1">
      <alignment vertical="center"/>
    </xf>
    <xf numFmtId="49" fontId="16" fillId="11" borderId="0" xfId="0" applyNumberFormat="1" applyFont="1" applyFill="1" applyBorder="1" applyAlignment="1">
      <alignment vertical="center"/>
    </xf>
    <xf numFmtId="0" fontId="20" fillId="11" borderId="0" xfId="0" applyNumberFormat="1" applyFont="1" applyFill="1" applyBorder="1" applyAlignment="1">
      <alignment horizontal="center" vertical="center" wrapText="1"/>
    </xf>
    <xf numFmtId="49" fontId="21" fillId="11" borderId="0" xfId="0" applyNumberFormat="1" applyFont="1" applyFill="1" applyBorder="1" applyAlignment="1">
      <alignment horizontal="center" vertical="center"/>
    </xf>
    <xf numFmtId="49" fontId="21" fillId="11" borderId="0" xfId="0" applyNumberFormat="1" applyFont="1" applyFill="1" applyBorder="1" applyAlignment="1">
      <alignment horizontal="center" vertical="center" wrapText="1"/>
    </xf>
    <xf numFmtId="0" fontId="13" fillId="11" borderId="0" xfId="0" applyFont="1" applyFill="1" applyBorder="1" applyAlignment="1">
      <alignment horizontal="left" vertical="center" wrapText="1"/>
    </xf>
    <xf numFmtId="0" fontId="24" fillId="11" borderId="0" xfId="0" applyFont="1" applyFill="1" applyBorder="1" applyAlignment="1">
      <alignment horizontal="center" vertical="center" wrapText="1"/>
    </xf>
    <xf numFmtId="3" fontId="13" fillId="11" borderId="0" xfId="0" applyNumberFormat="1" applyFont="1" applyFill="1" applyBorder="1" applyAlignment="1">
      <alignment vertical="center" wrapText="1"/>
    </xf>
    <xf numFmtId="0" fontId="15" fillId="11" borderId="0" xfId="0" applyNumberFormat="1" applyFont="1" applyFill="1" applyBorder="1" applyAlignment="1">
      <alignment vertical="center" wrapText="1"/>
    </xf>
    <xf numFmtId="0" fontId="14" fillId="11" borderId="0" xfId="0" applyFont="1" applyFill="1" applyBorder="1" applyAlignment="1">
      <alignment horizontal="center" vertical="center"/>
    </xf>
    <xf numFmtId="0" fontId="14" fillId="11" borderId="0" xfId="0" applyFont="1" applyFill="1" applyBorder="1" applyAlignment="1">
      <alignment horizontal="left" vertical="center" wrapText="1"/>
    </xf>
    <xf numFmtId="0" fontId="23" fillId="11" borderId="0" xfId="0" applyFont="1" applyFill="1" applyBorder="1" applyAlignment="1">
      <alignment horizontal="center" vertical="center" wrapText="1"/>
    </xf>
    <xf numFmtId="3" fontId="14" fillId="11" borderId="0" xfId="0" applyNumberFormat="1" applyFont="1" applyFill="1" applyBorder="1" applyAlignment="1">
      <alignment vertical="center" wrapText="1"/>
    </xf>
    <xf numFmtId="0" fontId="14" fillId="11" borderId="0" xfId="0" applyFont="1" applyFill="1" applyBorder="1" applyAlignment="1">
      <alignment vertical="center"/>
    </xf>
    <xf numFmtId="49" fontId="18" fillId="11" borderId="0" xfId="0" applyNumberFormat="1" applyFont="1" applyFill="1" applyBorder="1" applyAlignment="1">
      <alignment vertical="center"/>
    </xf>
    <xf numFmtId="49" fontId="15" fillId="11" borderId="0" xfId="0" applyNumberFormat="1" applyFont="1" applyFill="1" applyBorder="1" applyAlignment="1">
      <alignment vertical="center" wrapText="1"/>
    </xf>
    <xf numFmtId="0" fontId="14" fillId="11" borderId="0" xfId="0" applyFont="1" applyFill="1" applyBorder="1" applyAlignment="1">
      <alignment horizontal="center" vertical="center" wrapText="1"/>
    </xf>
    <xf numFmtId="10" fontId="14" fillId="11" borderId="0" xfId="9" applyNumberFormat="1" applyFont="1" applyFill="1" applyBorder="1" applyAlignment="1">
      <alignment horizontal="center" vertical="center"/>
    </xf>
    <xf numFmtId="10" fontId="14" fillId="11" borderId="0" xfId="9" applyNumberFormat="1" applyFont="1" applyFill="1" applyBorder="1" applyAlignment="1">
      <alignment horizontal="left" vertical="center" indent="1"/>
    </xf>
    <xf numFmtId="10" fontId="23" fillId="11" borderId="0" xfId="9" applyNumberFormat="1" applyFont="1" applyFill="1" applyBorder="1" applyAlignment="1">
      <alignment horizontal="center" vertical="center"/>
    </xf>
    <xf numFmtId="10" fontId="14" fillId="11" borderId="0" xfId="9" applyNumberFormat="1" applyFont="1" applyFill="1" applyBorder="1" applyAlignment="1">
      <alignment vertical="center" wrapText="1"/>
    </xf>
    <xf numFmtId="10" fontId="14" fillId="11" borderId="0" xfId="9" applyNumberFormat="1" applyFont="1" applyFill="1" applyBorder="1" applyAlignment="1">
      <alignment vertical="center"/>
    </xf>
    <xf numFmtId="3" fontId="14" fillId="11" borderId="0" xfId="0" applyNumberFormat="1" applyFont="1" applyFill="1" applyBorder="1" applyAlignment="1">
      <alignment vertical="center"/>
    </xf>
    <xf numFmtId="10" fontId="11" fillId="11" borderId="0" xfId="9" applyNumberFormat="1" applyFont="1" applyFill="1" applyBorder="1" applyAlignment="1">
      <alignment vertical="center"/>
    </xf>
    <xf numFmtId="10" fontId="14" fillId="11" borderId="0" xfId="9" applyNumberFormat="1" applyFont="1" applyFill="1" applyBorder="1" applyAlignment="1">
      <alignment horizontal="left" vertical="center" wrapText="1" indent="1"/>
    </xf>
    <xf numFmtId="0" fontId="13" fillId="11" borderId="0" xfId="0" applyFont="1" applyFill="1" applyBorder="1" applyAlignment="1">
      <alignment horizontal="center" vertical="center" wrapText="1"/>
    </xf>
    <xf numFmtId="10" fontId="13" fillId="11" borderId="0" xfId="9" applyNumberFormat="1" applyFont="1" applyFill="1" applyBorder="1" applyAlignment="1">
      <alignment horizontal="center" vertical="center"/>
    </xf>
    <xf numFmtId="10" fontId="13" fillId="11" borderId="0" xfId="9" applyNumberFormat="1" applyFont="1" applyFill="1" applyBorder="1" applyAlignment="1">
      <alignment horizontal="left" vertical="center" indent="1"/>
    </xf>
    <xf numFmtId="10" fontId="24" fillId="11" borderId="0" xfId="9" applyNumberFormat="1" applyFont="1" applyFill="1" applyBorder="1" applyAlignment="1">
      <alignment horizontal="center" vertical="center"/>
    </xf>
    <xf numFmtId="10" fontId="13" fillId="11" borderId="0" xfId="9" applyNumberFormat="1" applyFont="1" applyFill="1" applyBorder="1" applyAlignment="1">
      <alignment vertical="center" wrapText="1"/>
    </xf>
    <xf numFmtId="10" fontId="13" fillId="11" borderId="0" xfId="9" applyNumberFormat="1" applyFont="1" applyFill="1" applyBorder="1" applyAlignment="1">
      <alignment vertical="center"/>
    </xf>
    <xf numFmtId="10" fontId="12" fillId="11" borderId="0" xfId="9" applyNumberFormat="1" applyFont="1" applyFill="1" applyBorder="1" applyAlignment="1">
      <alignment horizontal="center" vertical="center"/>
    </xf>
    <xf numFmtId="3" fontId="14" fillId="11" borderId="0" xfId="9" applyNumberFormat="1" applyFont="1" applyFill="1" applyBorder="1" applyAlignment="1">
      <alignment vertical="center" wrapText="1"/>
    </xf>
    <xf numFmtId="49" fontId="15" fillId="11" borderId="0" xfId="9" applyNumberFormat="1" applyFont="1" applyFill="1" applyBorder="1" applyAlignment="1">
      <alignment vertical="center" wrapText="1"/>
    </xf>
    <xf numFmtId="0" fontId="23" fillId="11" borderId="0" xfId="0" applyFont="1" applyFill="1" applyBorder="1" applyAlignment="1">
      <alignment horizontal="center" vertical="center"/>
    </xf>
    <xf numFmtId="164" fontId="14" fillId="11" borderId="0" xfId="0" applyNumberFormat="1" applyFont="1" applyFill="1" applyBorder="1" applyAlignment="1">
      <alignment vertical="center"/>
    </xf>
    <xf numFmtId="9" fontId="14" fillId="11" borderId="0" xfId="9" applyFont="1" applyFill="1" applyBorder="1" applyAlignment="1">
      <alignment vertical="center"/>
    </xf>
    <xf numFmtId="49" fontId="19" fillId="11" borderId="0" xfId="0" applyNumberFormat="1" applyFont="1" applyFill="1" applyBorder="1" applyAlignment="1">
      <alignment vertical="center"/>
    </xf>
    <xf numFmtId="49" fontId="15" fillId="11" borderId="0" xfId="0" applyNumberFormat="1" applyFont="1" applyFill="1" applyBorder="1" applyAlignment="1">
      <alignment vertical="center"/>
    </xf>
    <xf numFmtId="0" fontId="14" fillId="11" borderId="0" xfId="0" applyNumberFormat="1" applyFont="1" applyFill="1" applyBorder="1" applyAlignment="1">
      <alignment horizontal="center" vertical="center" wrapText="1"/>
    </xf>
    <xf numFmtId="0" fontId="14" fillId="11" borderId="0" xfId="0" applyFont="1" applyFill="1" applyBorder="1" applyAlignment="1">
      <alignment vertical="center" wrapText="1"/>
    </xf>
    <xf numFmtId="43" fontId="14" fillId="11" borderId="0" xfId="3" applyFont="1" applyFill="1" applyBorder="1" applyAlignment="1">
      <alignment vertical="center"/>
    </xf>
    <xf numFmtId="0" fontId="13" fillId="11" borderId="0" xfId="0" applyNumberFormat="1" applyFont="1" applyFill="1" applyBorder="1" applyAlignment="1">
      <alignment horizontal="center" vertical="center" wrapText="1"/>
    </xf>
    <xf numFmtId="0" fontId="13" fillId="11" borderId="0" xfId="0" applyFont="1" applyFill="1" applyBorder="1" applyAlignment="1">
      <alignment vertical="center" wrapText="1"/>
    </xf>
    <xf numFmtId="0" fontId="12" fillId="11" borderId="0" xfId="0" applyFont="1" applyFill="1" applyBorder="1" applyAlignment="1">
      <alignment horizontal="center" vertical="center" wrapText="1"/>
    </xf>
    <xf numFmtId="0" fontId="11" fillId="11" borderId="0" xfId="0" applyFont="1" applyFill="1" applyBorder="1" applyAlignment="1">
      <alignment horizontal="center" vertical="center"/>
    </xf>
    <xf numFmtId="0" fontId="14" fillId="11" borderId="0" xfId="0" applyFont="1" applyFill="1" applyBorder="1" applyAlignment="1">
      <alignment horizontal="left" vertical="center" indent="2"/>
    </xf>
    <xf numFmtId="3" fontId="11" fillId="11" borderId="0" xfId="0" applyNumberFormat="1" applyFont="1" applyFill="1" applyBorder="1" applyAlignment="1">
      <alignment horizontal="left" vertical="center" wrapText="1"/>
    </xf>
    <xf numFmtId="49" fontId="13" fillId="11" borderId="0" xfId="0" applyNumberFormat="1" applyFont="1" applyFill="1" applyBorder="1" applyAlignment="1">
      <alignment horizontal="center" vertical="center" wrapText="1"/>
    </xf>
    <xf numFmtId="0" fontId="13" fillId="11" borderId="0" xfId="0" applyNumberFormat="1" applyFont="1" applyFill="1" applyBorder="1" applyAlignment="1">
      <alignment horizontal="center" vertical="center"/>
    </xf>
    <xf numFmtId="49" fontId="16" fillId="11" borderId="0" xfId="0" applyNumberFormat="1" applyFont="1" applyFill="1" applyBorder="1" applyAlignment="1">
      <alignment horizontal="center" vertical="center"/>
    </xf>
    <xf numFmtId="9" fontId="14" fillId="11" borderId="0" xfId="9" applyFont="1" applyFill="1" applyBorder="1" applyAlignment="1">
      <alignment vertical="center" wrapText="1"/>
    </xf>
    <xf numFmtId="3" fontId="12" fillId="11" borderId="0" xfId="0" applyNumberFormat="1" applyFont="1" applyFill="1" applyBorder="1" applyAlignment="1">
      <alignment horizontal="left" vertical="center" wrapText="1"/>
    </xf>
    <xf numFmtId="3" fontId="45" fillId="11" borderId="0" xfId="0" applyNumberFormat="1" applyFont="1" applyFill="1" applyBorder="1" applyAlignment="1">
      <alignment vertical="center" wrapText="1"/>
    </xf>
    <xf numFmtId="0" fontId="59" fillId="11" borderId="0" xfId="0" applyFont="1" applyFill="1" applyBorder="1" applyAlignment="1">
      <alignment horizontal="center" vertical="center"/>
    </xf>
    <xf numFmtId="0" fontId="59" fillId="11" borderId="0" xfId="0" applyFont="1" applyFill="1" applyBorder="1" applyAlignment="1">
      <alignment vertical="center"/>
    </xf>
    <xf numFmtId="3" fontId="59" fillId="11" borderId="0" xfId="0" applyNumberFormat="1" applyFont="1" applyFill="1" applyBorder="1" applyAlignment="1">
      <alignment vertical="center"/>
    </xf>
    <xf numFmtId="49" fontId="59" fillId="11" borderId="0" xfId="0" applyNumberFormat="1" applyFont="1" applyFill="1" applyBorder="1" applyAlignment="1">
      <alignment vertical="center"/>
    </xf>
    <xf numFmtId="0" fontId="51" fillId="11" borderId="0" xfId="0" applyFont="1" applyFill="1" applyBorder="1" applyAlignment="1">
      <alignment horizontal="center" vertical="center"/>
    </xf>
    <xf numFmtId="0" fontId="51" fillId="11" borderId="0" xfId="0" applyFont="1" applyFill="1" applyBorder="1" applyAlignment="1">
      <alignment vertical="center"/>
    </xf>
    <xf numFmtId="0" fontId="53" fillId="11" borderId="0" xfId="0" applyFont="1" applyFill="1" applyBorder="1" applyAlignment="1">
      <alignment horizontal="center" vertical="center"/>
    </xf>
    <xf numFmtId="3" fontId="51" fillId="11" borderId="0" xfId="0" applyNumberFormat="1" applyFont="1" applyFill="1" applyBorder="1" applyAlignment="1">
      <alignment vertical="center"/>
    </xf>
    <xf numFmtId="49" fontId="53" fillId="11" borderId="0" xfId="0" applyNumberFormat="1" applyFont="1" applyFill="1" applyBorder="1" applyAlignment="1">
      <alignment vertical="center"/>
    </xf>
    <xf numFmtId="0" fontId="53" fillId="11" borderId="0" xfId="0" applyFont="1" applyFill="1" applyBorder="1" applyAlignment="1">
      <alignment vertical="center"/>
    </xf>
    <xf numFmtId="0" fontId="52" fillId="11" borderId="0" xfId="0" applyNumberFormat="1" applyFont="1" applyFill="1" applyBorder="1" applyAlignment="1">
      <alignment horizontal="center" vertical="center" wrapText="1"/>
    </xf>
    <xf numFmtId="3" fontId="51" fillId="11" borderId="0" xfId="0" applyNumberFormat="1" applyFont="1" applyFill="1" applyBorder="1" applyAlignment="1">
      <alignment vertical="center" wrapText="1"/>
    </xf>
    <xf numFmtId="0" fontId="55" fillId="11" borderId="0" xfId="6" applyFont="1" applyFill="1" applyBorder="1"/>
    <xf numFmtId="0" fontId="38" fillId="11" borderId="0" xfId="0" applyFont="1" applyFill="1" applyBorder="1" applyAlignment="1">
      <alignment vertical="center"/>
    </xf>
    <xf numFmtId="0" fontId="51" fillId="11" borderId="0" xfId="0" applyFont="1" applyFill="1" applyBorder="1" applyAlignment="1">
      <alignment horizontal="center" vertical="center" wrapText="1"/>
    </xf>
    <xf numFmtId="0" fontId="54" fillId="11" borderId="0" xfId="0" applyFont="1" applyFill="1" applyBorder="1" applyAlignment="1">
      <alignment horizontal="center" vertical="center" wrapText="1"/>
    </xf>
    <xf numFmtId="169" fontId="51" fillId="11" borderId="0" xfId="0" applyNumberFormat="1" applyFont="1" applyFill="1" applyBorder="1" applyAlignment="1">
      <alignment vertical="center" wrapText="1"/>
    </xf>
    <xf numFmtId="0" fontId="52" fillId="11" borderId="0" xfId="0" applyNumberFormat="1" applyFont="1" applyFill="1" applyBorder="1" applyAlignment="1">
      <alignment horizontal="center" vertical="center"/>
    </xf>
    <xf numFmtId="0" fontId="56" fillId="11" borderId="0" xfId="6" applyFont="1" applyFill="1" applyBorder="1" applyAlignment="1"/>
    <xf numFmtId="0" fontId="56" fillId="11" borderId="0" xfId="6" applyFont="1" applyFill="1" applyBorder="1"/>
    <xf numFmtId="0" fontId="57" fillId="11" borderId="0" xfId="6" applyFont="1" applyFill="1" applyBorder="1"/>
    <xf numFmtId="0" fontId="52" fillId="11" borderId="0" xfId="6" applyFont="1" applyFill="1" applyBorder="1" applyAlignment="1">
      <alignment vertical="center" wrapText="1"/>
    </xf>
    <xf numFmtId="0" fontId="52" fillId="11" borderId="0" xfId="6" applyFont="1" applyFill="1" applyBorder="1" applyAlignment="1">
      <alignment horizontal="center" wrapText="1"/>
    </xf>
    <xf numFmtId="0" fontId="52" fillId="11" borderId="0" xfId="6" applyFont="1" applyFill="1" applyBorder="1" applyAlignment="1">
      <alignment horizontal="center" vertical="center" wrapText="1"/>
    </xf>
    <xf numFmtId="0" fontId="58" fillId="11" borderId="0" xfId="6" applyFont="1" applyFill="1" applyBorder="1"/>
    <xf numFmtId="1" fontId="52" fillId="11" borderId="0" xfId="0" applyNumberFormat="1" applyFont="1" applyFill="1" applyBorder="1" applyAlignment="1">
      <alignment horizontal="center" vertical="center" wrapText="1"/>
    </xf>
    <xf numFmtId="9" fontId="51" fillId="11" borderId="0" xfId="9" applyFont="1" applyFill="1" applyBorder="1" applyAlignment="1">
      <alignment vertical="center" wrapText="1"/>
    </xf>
    <xf numFmtId="0" fontId="61" fillId="11" borderId="0" xfId="0" applyFont="1" applyFill="1" applyBorder="1" applyAlignment="1">
      <alignment horizontal="center" vertical="center"/>
    </xf>
    <xf numFmtId="3" fontId="61" fillId="11" borderId="0" xfId="0" applyNumberFormat="1" applyFont="1" applyFill="1" applyBorder="1" applyAlignment="1">
      <alignment vertical="center"/>
    </xf>
    <xf numFmtId="0" fontId="62" fillId="11" borderId="0" xfId="0" applyFont="1" applyFill="1" applyBorder="1" applyAlignment="1">
      <alignment horizontal="center" vertical="center"/>
    </xf>
    <xf numFmtId="0" fontId="63" fillId="11" borderId="0" xfId="0" applyFont="1" applyFill="1" applyBorder="1" applyAlignment="1">
      <alignment vertical="center"/>
    </xf>
    <xf numFmtId="3" fontId="64" fillId="11" borderId="0" xfId="9" applyNumberFormat="1" applyFont="1" applyFill="1" applyBorder="1" applyAlignment="1">
      <alignment vertical="center" wrapText="1"/>
    </xf>
    <xf numFmtId="0" fontId="63" fillId="11" borderId="0" xfId="0" applyNumberFormat="1" applyFont="1" applyFill="1" applyBorder="1" applyAlignment="1">
      <alignment horizontal="center" vertical="center" wrapText="1"/>
    </xf>
    <xf numFmtId="0" fontId="64" fillId="11" borderId="0" xfId="0" applyFont="1" applyFill="1" applyBorder="1" applyAlignment="1">
      <alignment horizontal="center" vertical="center" wrapText="1"/>
    </xf>
    <xf numFmtId="3" fontId="64" fillId="11" borderId="0" xfId="0" applyNumberFormat="1" applyFont="1" applyFill="1" applyBorder="1" applyAlignment="1">
      <alignment vertical="center" wrapText="1"/>
    </xf>
    <xf numFmtId="0" fontId="65" fillId="11" borderId="0" xfId="0" applyFont="1" applyFill="1" applyBorder="1" applyAlignment="1">
      <alignment horizontal="center" vertical="center" wrapText="1"/>
    </xf>
    <xf numFmtId="165" fontId="13" fillId="11" borderId="0" xfId="0" applyNumberFormat="1" applyFont="1" applyFill="1" applyBorder="1" applyAlignment="1">
      <alignment vertical="center" wrapText="1"/>
    </xf>
    <xf numFmtId="0" fontId="67" fillId="15" borderId="11" xfId="0" applyFont="1" applyFill="1" applyBorder="1"/>
    <xf numFmtId="3" fontId="13" fillId="0" borderId="2" xfId="0" applyNumberFormat="1" applyFont="1" applyFill="1" applyBorder="1" applyAlignment="1">
      <alignment vertical="center" wrapText="1"/>
    </xf>
    <xf numFmtId="0" fontId="24" fillId="0" borderId="2" xfId="0" applyFont="1" applyBorder="1" applyAlignment="1">
      <alignment horizontal="center" vertical="center" wrapText="1"/>
    </xf>
    <xf numFmtId="3" fontId="13" fillId="0" borderId="2" xfId="0" applyNumberFormat="1" applyFont="1" applyBorder="1" applyAlignment="1">
      <alignment vertical="center" wrapText="1"/>
    </xf>
    <xf numFmtId="3" fontId="13" fillId="0" borderId="0" xfId="0" applyNumberFormat="1" applyFont="1" applyBorder="1" applyAlignment="1">
      <alignment vertical="center" wrapText="1"/>
    </xf>
    <xf numFmtId="0" fontId="17" fillId="16" borderId="10" xfId="0" applyFont="1" applyFill="1" applyBorder="1" applyAlignment="1">
      <alignment vertical="center"/>
    </xf>
    <xf numFmtId="0" fontId="17" fillId="16" borderId="11" xfId="0" applyFont="1" applyFill="1" applyBorder="1" applyAlignment="1">
      <alignment horizontal="center" vertical="center"/>
    </xf>
    <xf numFmtId="3" fontId="17" fillId="16" borderId="11" xfId="0" applyNumberFormat="1" applyFont="1" applyFill="1" applyBorder="1" applyAlignment="1">
      <alignment vertical="center"/>
    </xf>
    <xf numFmtId="3" fontId="17" fillId="16" borderId="12" xfId="0" applyNumberFormat="1" applyFont="1" applyFill="1" applyBorder="1" applyAlignment="1">
      <alignment vertical="center"/>
    </xf>
    <xf numFmtId="0" fontId="14" fillId="0" borderId="0" xfId="0" applyNumberFormat="1" applyFont="1" applyFill="1" applyBorder="1" applyAlignment="1">
      <alignment horizontal="left" vertical="center" wrapText="1"/>
    </xf>
    <xf numFmtId="0" fontId="14" fillId="0" borderId="0" xfId="0" applyFont="1" applyBorder="1" applyAlignment="1">
      <alignment horizontal="left" vertical="center" wrapText="1"/>
    </xf>
    <xf numFmtId="0" fontId="11" fillId="0" borderId="0" xfId="0" applyFont="1" applyBorder="1" applyAlignment="1">
      <alignment horizontal="center" vertical="center" wrapText="1"/>
    </xf>
    <xf numFmtId="43" fontId="14" fillId="0" borderId="0" xfId="3" applyFont="1" applyBorder="1" applyAlignment="1">
      <alignment vertical="center" wrapText="1"/>
    </xf>
    <xf numFmtId="3" fontId="11" fillId="0" borderId="0" xfId="0" applyNumberFormat="1" applyFont="1" applyBorder="1" applyAlignment="1">
      <alignment vertical="center" wrapText="1"/>
    </xf>
    <xf numFmtId="0" fontId="13" fillId="11" borderId="1" xfId="0" applyNumberFormat="1" applyFont="1" applyFill="1" applyBorder="1" applyAlignment="1">
      <alignment horizontal="center" vertical="center" wrapText="1"/>
    </xf>
    <xf numFmtId="49" fontId="13" fillId="4" borderId="2" xfId="0" applyNumberFormat="1" applyFont="1" applyFill="1" applyBorder="1" applyAlignment="1">
      <alignment horizontal="center" vertical="center" wrapText="1"/>
    </xf>
    <xf numFmtId="49" fontId="13" fillId="4" borderId="3" xfId="0" applyNumberFormat="1" applyFont="1" applyFill="1" applyBorder="1" applyAlignment="1">
      <alignment horizontal="center" vertical="center" wrapText="1"/>
    </xf>
    <xf numFmtId="49" fontId="13" fillId="4" borderId="1" xfId="0" applyNumberFormat="1" applyFont="1" applyFill="1" applyBorder="1" applyAlignment="1">
      <alignment horizontal="center" vertical="center" wrapText="1"/>
    </xf>
    <xf numFmtId="0" fontId="17" fillId="15" borderId="10" xfId="0" applyFont="1" applyFill="1" applyBorder="1" applyAlignment="1">
      <alignment horizontal="left" vertical="center"/>
    </xf>
    <xf numFmtId="0" fontId="17" fillId="15" borderId="11" xfId="0" applyFont="1" applyFill="1" applyBorder="1" applyAlignment="1">
      <alignment horizontal="left" vertical="center"/>
    </xf>
    <xf numFmtId="0" fontId="17" fillId="15" borderId="12" xfId="0" applyFont="1" applyFill="1" applyBorder="1" applyAlignment="1">
      <alignment horizontal="left" vertical="center"/>
    </xf>
    <xf numFmtId="0" fontId="17" fillId="11" borderId="10" xfId="0" applyFont="1" applyFill="1" applyBorder="1" applyAlignment="1">
      <alignment horizontal="left" vertical="center"/>
    </xf>
    <xf numFmtId="0" fontId="17" fillId="11" borderId="11" xfId="0" applyFont="1" applyFill="1" applyBorder="1" applyAlignment="1">
      <alignment horizontal="left" vertical="center"/>
    </xf>
    <xf numFmtId="0" fontId="17" fillId="11" borderId="12" xfId="0" applyFont="1" applyFill="1" applyBorder="1" applyAlignment="1">
      <alignment horizontal="left" vertical="center"/>
    </xf>
    <xf numFmtId="49" fontId="16" fillId="3" borderId="2" xfId="0" applyNumberFormat="1" applyFont="1" applyFill="1" applyBorder="1" applyAlignment="1">
      <alignment horizontal="center" vertical="center"/>
    </xf>
    <xf numFmtId="49" fontId="16" fillId="3" borderId="3" xfId="0" applyNumberFormat="1" applyFont="1" applyFill="1" applyBorder="1" applyAlignment="1">
      <alignment horizontal="center" vertical="center"/>
    </xf>
    <xf numFmtId="49" fontId="13" fillId="7" borderId="2" xfId="0" applyNumberFormat="1" applyFont="1" applyFill="1" applyBorder="1" applyAlignment="1">
      <alignment horizontal="center" vertical="center" wrapText="1"/>
    </xf>
    <xf numFmtId="49" fontId="13" fillId="7" borderId="3" xfId="0" applyNumberFormat="1" applyFont="1" applyFill="1" applyBorder="1" applyAlignment="1">
      <alignment horizontal="center" vertical="center" wrapText="1"/>
    </xf>
    <xf numFmtId="3" fontId="17" fillId="8" borderId="0" xfId="7" applyFont="1" applyFill="1" applyBorder="1" applyAlignment="1">
      <alignment horizontal="center" vertical="center" wrapText="1"/>
    </xf>
    <xf numFmtId="0" fontId="29" fillId="11" borderId="8" xfId="0" applyFont="1" applyFill="1" applyBorder="1" applyAlignment="1">
      <alignment horizontal="left" wrapText="1"/>
    </xf>
    <xf numFmtId="0" fontId="2" fillId="11" borderId="7" xfId="0" applyFont="1" applyFill="1" applyBorder="1" applyAlignment="1">
      <alignment horizontal="left" wrapText="1"/>
    </xf>
    <xf numFmtId="0" fontId="0" fillId="11" borderId="9" xfId="0" applyFill="1" applyBorder="1" applyAlignment="1">
      <alignment wrapText="1"/>
    </xf>
    <xf numFmtId="0" fontId="34" fillId="0" borderId="10" xfId="0" applyFont="1" applyBorder="1" applyAlignment="1"/>
    <xf numFmtId="0" fontId="0" fillId="0" borderId="11" xfId="0" applyBorder="1" applyAlignment="1"/>
    <xf numFmtId="0" fontId="0" fillId="0" borderId="12" xfId="0" applyBorder="1" applyAlignment="1"/>
    <xf numFmtId="0" fontId="46" fillId="0" borderId="0" xfId="12" applyFont="1" applyAlignment="1">
      <alignment horizontal="left" vertical="center" wrapText="1" indent="1"/>
    </xf>
    <xf numFmtId="49" fontId="13" fillId="4" borderId="1" xfId="12" applyNumberFormat="1" applyFont="1" applyFill="1" applyBorder="1" applyAlignment="1">
      <alignment horizontal="center" vertical="center" wrapText="1"/>
    </xf>
    <xf numFmtId="49" fontId="13" fillId="4" borderId="2" xfId="12" applyNumberFormat="1" applyFont="1" applyFill="1" applyBorder="1" applyAlignment="1">
      <alignment horizontal="center" vertical="center" wrapText="1"/>
    </xf>
    <xf numFmtId="49" fontId="13" fillId="4" borderId="3" xfId="12" applyNumberFormat="1" applyFont="1" applyFill="1" applyBorder="1" applyAlignment="1">
      <alignment horizontal="center" vertical="center" wrapText="1"/>
    </xf>
    <xf numFmtId="49" fontId="16" fillId="3" borderId="2" xfId="12" applyNumberFormat="1" applyFont="1" applyFill="1" applyBorder="1" applyAlignment="1">
      <alignment horizontal="center" vertical="center"/>
    </xf>
    <xf numFmtId="49" fontId="16" fillId="3" borderId="3" xfId="12" applyNumberFormat="1" applyFont="1" applyFill="1" applyBorder="1" applyAlignment="1">
      <alignment horizontal="center" vertical="center"/>
    </xf>
    <xf numFmtId="49" fontId="20" fillId="11" borderId="0" xfId="0" applyNumberFormat="1" applyFont="1" applyFill="1" applyBorder="1" applyAlignment="1">
      <alignment horizontal="center" vertical="center" wrapText="1"/>
    </xf>
    <xf numFmtId="49" fontId="63" fillId="11" borderId="0" xfId="0" applyNumberFormat="1" applyFont="1" applyFill="1" applyBorder="1" applyAlignment="1">
      <alignment horizontal="center" vertical="center" wrapText="1"/>
    </xf>
    <xf numFmtId="0" fontId="17" fillId="11" borderId="0" xfId="0" applyFont="1" applyFill="1" applyBorder="1" applyAlignment="1">
      <alignment horizontal="left" vertical="center"/>
    </xf>
    <xf numFmtId="49" fontId="52" fillId="11" borderId="0" xfId="0" applyNumberFormat="1" applyFont="1" applyFill="1" applyBorder="1" applyAlignment="1">
      <alignment horizontal="center" vertical="center" wrapText="1"/>
    </xf>
    <xf numFmtId="0" fontId="44" fillId="11" borderId="0" xfId="0" applyFont="1" applyFill="1" applyBorder="1" applyAlignment="1">
      <alignment horizontal="left" vertical="center"/>
    </xf>
    <xf numFmtId="0" fontId="0" fillId="11" borderId="0" xfId="0" applyFill="1" applyBorder="1" applyAlignment="1">
      <alignment horizontal="left" vertical="center"/>
    </xf>
    <xf numFmtId="0" fontId="61" fillId="11" borderId="0" xfId="0" applyFont="1" applyFill="1" applyBorder="1" applyAlignment="1">
      <alignment horizontal="left" vertical="center"/>
    </xf>
    <xf numFmtId="0" fontId="17" fillId="11" borderId="0" xfId="0" applyFont="1" applyFill="1" applyBorder="1" applyAlignment="1">
      <alignment horizontal="center" vertical="center"/>
    </xf>
    <xf numFmtId="169" fontId="51" fillId="11" borderId="0" xfId="0" applyNumberFormat="1" applyFont="1" applyFill="1" applyBorder="1" applyAlignment="1">
      <alignment horizontal="left" vertical="center" wrapText="1"/>
    </xf>
    <xf numFmtId="0" fontId="52" fillId="11" borderId="0" xfId="0" applyNumberFormat="1" applyFont="1" applyFill="1" applyBorder="1" applyAlignment="1">
      <alignment horizontal="left" vertical="center" wrapText="1"/>
    </xf>
    <xf numFmtId="1" fontId="52" fillId="11" borderId="0" xfId="0" applyNumberFormat="1" applyFont="1" applyFill="1" applyBorder="1" applyAlignment="1">
      <alignment horizontal="left" vertical="center" wrapText="1"/>
    </xf>
  </cellXfs>
  <cellStyles count="15">
    <cellStyle name="Comma [1]" xfId="1"/>
    <cellStyle name="Data" xfId="2"/>
    <cellStyle name="Dziesiętny" xfId="3" builtinId="3"/>
    <cellStyle name="Dziesiętny 2" xfId="14"/>
    <cellStyle name="Nagłówek" xfId="4"/>
    <cellStyle name="Nagłówek1" xfId="5"/>
    <cellStyle name="Normalny" xfId="0" builtinId="0"/>
    <cellStyle name="Normalny 2" xfId="6"/>
    <cellStyle name="Normalny 3" xfId="12"/>
    <cellStyle name="Normalny_Wzór projekcji - po poprawkach" xfId="7"/>
    <cellStyle name="podtytuł" xfId="8"/>
    <cellStyle name="Procentowy" xfId="9" builtinId="5"/>
    <cellStyle name="Procentowy 2" xfId="13"/>
    <cellStyle name="Tabela" xfId="10"/>
    <cellStyle name="tytuł" xfId="11"/>
  </cellStyles>
  <dxfs count="3">
    <dxf>
      <font>
        <condense val="0"/>
        <extend val="0"/>
        <color indexed="9"/>
      </font>
      <fill>
        <patternFill>
          <bgColor indexed="63"/>
        </patternFill>
      </fill>
    </dxf>
    <dxf>
      <font>
        <condense val="0"/>
        <extend val="0"/>
        <color indexed="9"/>
      </font>
      <fill>
        <patternFill>
          <bgColor indexed="10"/>
        </patternFill>
      </fill>
    </dxf>
    <dxf>
      <font>
        <condense val="0"/>
        <extend val="0"/>
        <color indexed="9"/>
      </font>
      <fill>
        <patternFill>
          <bgColor indexed="6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usernames" Target="revisions/userNames.xml"/><Relationship Id="rId10" Type="http://schemas.openxmlformats.org/officeDocument/2006/relationships/externalLink" Target="externalLinks/externalLink2.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revisionHeaders" Target="revisions/revisionHeader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manualLayout>
          <c:layoutTarget val="inner"/>
          <c:xMode val="edge"/>
          <c:yMode val="edge"/>
          <c:x val="5.9310344827586542E-2"/>
          <c:y val="4.3343653250774002E-2"/>
          <c:w val="0.93517241379310534"/>
          <c:h val="0.76780185758514408"/>
        </c:manualLayout>
      </c:layout>
      <c:barChart>
        <c:barDir val="col"/>
        <c:grouping val="clustered"/>
        <c:ser>
          <c:idx val="0"/>
          <c:order val="0"/>
          <c:tx>
            <c:strRef>
              <c:f>arkusz!$B$390</c:f>
              <c:strCache>
                <c:ptCount val="1"/>
              </c:strCache>
            </c:strRef>
          </c:tx>
          <c:spPr>
            <a:solidFill>
              <a:srgbClr val="00FF00"/>
            </a:solidFill>
            <a:ln w="12700">
              <a:solidFill>
                <a:srgbClr val="000000"/>
              </a:solidFill>
              <a:prstDash val="solid"/>
            </a:ln>
            <a:effectLst>
              <a:outerShdw dist="35921" dir="2700000" algn="br">
                <a:srgbClr val="000000"/>
              </a:outerShdw>
            </a:effectLst>
          </c:spPr>
          <c:invertIfNegative val="1"/>
          <c:cat>
            <c:numRef>
              <c:f>arkusz!$D$389:$T$389</c:f>
              <c:numCache>
                <c:formatCode>General</c:formatCode>
                <c:ptCount val="17"/>
              </c:numCache>
            </c:numRef>
          </c:cat>
          <c:val>
            <c:numRef>
              <c:f>arkusz!$D$390:$T$390</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ser>
          <c:idx val="1"/>
          <c:order val="1"/>
          <c:tx>
            <c:strRef>
              <c:f>arkusz!$B$395</c:f>
              <c:strCache>
                <c:ptCount val="1"/>
              </c:strCache>
            </c:strRef>
          </c:tx>
          <c:spPr>
            <a:solidFill>
              <a:srgbClr val="FF0000"/>
            </a:solidFill>
            <a:ln w="12700">
              <a:solidFill>
                <a:srgbClr val="000000"/>
              </a:solidFill>
              <a:prstDash val="solid"/>
            </a:ln>
            <a:effectLst>
              <a:outerShdw dist="35921" dir="2700000" algn="br">
                <a:srgbClr val="000000"/>
              </a:outerShdw>
            </a:effectLst>
          </c:spPr>
          <c:cat>
            <c:numRef>
              <c:f>arkusz!$D$389:$T$389</c:f>
              <c:numCache>
                <c:formatCode>General</c:formatCode>
                <c:ptCount val="17"/>
              </c:numCache>
            </c:numRef>
          </c:cat>
          <c:val>
            <c:numRef>
              <c:f>arkusz!$D$395:$T$395</c:f>
              <c:numCache>
                <c:formatCode>#,##0</c:formatCode>
                <c:ptCount val="17"/>
              </c:numCache>
            </c:numRef>
          </c:val>
        </c:ser>
        <c:ser>
          <c:idx val="2"/>
          <c:order val="2"/>
          <c:tx>
            <c:strRef>
              <c:f>arkusz!$B$381</c:f>
              <c:strCache>
                <c:ptCount val="1"/>
              </c:strCache>
            </c:strRef>
          </c:tx>
          <c:spPr>
            <a:solidFill>
              <a:srgbClr val="0000FF"/>
            </a:solidFill>
            <a:ln w="12700">
              <a:solidFill>
                <a:srgbClr val="000000"/>
              </a:solidFill>
              <a:prstDash val="solid"/>
            </a:ln>
            <a:effectLst>
              <a:outerShdw dist="35921" dir="2700000" algn="br">
                <a:srgbClr val="000000"/>
              </a:outerShdw>
            </a:effectLst>
          </c:spPr>
          <c:invertIfNegative val="1"/>
          <c:val>
            <c:numRef>
              <c:f>arkusz!$D$381:$T$381</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gapWidth val="30"/>
        <c:axId val="119387264"/>
        <c:axId val="119464320"/>
      </c:barChart>
      <c:catAx>
        <c:axId val="119387264"/>
        <c:scaling>
          <c:orientation val="minMax"/>
        </c:scaling>
        <c:axPos val="b"/>
        <c:majorGridlines>
          <c:spPr>
            <a:ln w="3175">
              <a:solidFill>
                <a:srgbClr val="000000"/>
              </a:solidFill>
              <a:prstDash val="solid"/>
            </a:ln>
          </c:spPr>
        </c:majorGridlines>
        <c:title>
          <c:tx>
            <c:rich>
              <a:bodyPr/>
              <a:lstStyle/>
              <a:p>
                <a:pPr>
                  <a:defRPr sz="800" b="0" i="1" u="none" strike="noStrike" baseline="0">
                    <a:solidFill>
                      <a:srgbClr val="000000"/>
                    </a:solidFill>
                    <a:latin typeface="Verdana"/>
                    <a:ea typeface="Verdana"/>
                    <a:cs typeface="Verdana"/>
                  </a:defRPr>
                </a:pPr>
                <a:r>
                  <a:rPr lang="pl-PL"/>
                  <a:t>lata</a:t>
                </a:r>
              </a:p>
            </c:rich>
          </c:tx>
          <c:layout>
            <c:manualLayout>
              <c:xMode val="edge"/>
              <c:yMode val="edge"/>
              <c:x val="0.94620693941782552"/>
              <c:y val="0.93188865787844111"/>
            </c:manualLayout>
          </c:layout>
          <c:spPr>
            <a:noFill/>
            <a:ln w="25400">
              <a:noFill/>
            </a:ln>
          </c:spPr>
        </c:title>
        <c:numFmt formatCode="General" sourceLinked="1"/>
        <c:tickLblPos val="nextTo"/>
        <c:spPr>
          <a:ln w="3175">
            <a:solidFill>
              <a:srgbClr val="000000"/>
            </a:solidFill>
            <a:prstDash val="solid"/>
          </a:ln>
        </c:spPr>
        <c:txPr>
          <a:bodyPr rot="-5400000" vert="horz"/>
          <a:lstStyle/>
          <a:p>
            <a:pPr rtl="0">
              <a:defRPr sz="800" b="0" i="1" u="none" strike="noStrike" baseline="0">
                <a:solidFill>
                  <a:srgbClr val="000000"/>
                </a:solidFill>
                <a:latin typeface="Verdana"/>
                <a:ea typeface="Verdana"/>
                <a:cs typeface="Verdana"/>
              </a:defRPr>
            </a:pPr>
            <a:endParaRPr lang="pl-PL"/>
          </a:p>
        </c:txPr>
        <c:crossAx val="119464320"/>
        <c:crosses val="autoZero"/>
        <c:auto val="1"/>
        <c:lblAlgn val="ctr"/>
        <c:lblOffset val="100"/>
        <c:tickLblSkip val="1"/>
        <c:tickMarkSkip val="1"/>
      </c:catAx>
      <c:valAx>
        <c:axId val="119464320"/>
        <c:scaling>
          <c:orientation val="minMax"/>
        </c:scaling>
        <c:axPos val="l"/>
        <c:majorGridlines>
          <c:spPr>
            <a:ln w="3175">
              <a:solidFill>
                <a:srgbClr val="000000"/>
              </a:solidFill>
              <a:prstDash val="solid"/>
            </a:ln>
          </c:spPr>
        </c:majorGridlines>
        <c:numFmt formatCode="#,##0" sourceLinked="1"/>
        <c:tickLblPos val="nextTo"/>
        <c:spPr>
          <a:ln w="3175">
            <a:solidFill>
              <a:srgbClr val="000000"/>
            </a:solidFill>
            <a:prstDash val="solid"/>
          </a:ln>
        </c:spPr>
        <c:txPr>
          <a:bodyPr rot="0" vert="horz"/>
          <a:lstStyle/>
          <a:p>
            <a:pPr>
              <a:defRPr sz="800" b="0" i="1" u="none" strike="noStrike" baseline="0">
                <a:solidFill>
                  <a:srgbClr val="000000"/>
                </a:solidFill>
                <a:latin typeface="Verdana"/>
                <a:ea typeface="Verdana"/>
                <a:cs typeface="Verdana"/>
              </a:defRPr>
            </a:pPr>
            <a:endParaRPr lang="pl-PL"/>
          </a:p>
        </c:txPr>
        <c:crossAx val="119387264"/>
        <c:crosses val="autoZero"/>
        <c:crossBetween val="between"/>
        <c:dispUnits>
          <c:builtInUnit val="thousands"/>
          <c:dispUnitsLbl>
            <c:layout>
              <c:manualLayout>
                <c:xMode val="edge"/>
                <c:yMode val="edge"/>
                <c:x val="8.2758620689655227E-3"/>
                <c:y val="1.5479876160990712E-2"/>
              </c:manualLayout>
            </c:layout>
            <c:tx>
              <c:rich>
                <a:bodyPr rot="-5400000" vert="horz"/>
                <a:lstStyle/>
                <a:p>
                  <a:pPr algn="ctr">
                    <a:defRPr sz="800" b="0" i="1" u="none" strike="noStrike" baseline="0">
                      <a:solidFill>
                        <a:srgbClr val="000000"/>
                      </a:solidFill>
                      <a:latin typeface="Verdana"/>
                      <a:ea typeface="Verdana"/>
                      <a:cs typeface="Verdana"/>
                    </a:defRPr>
                  </a:pPr>
                  <a:r>
                    <a:rPr lang="pl-PL"/>
                    <a:t>tys. zł</a:t>
                  </a:r>
                </a:p>
              </c:rich>
            </c:tx>
            <c:spPr>
              <a:noFill/>
              <a:ln w="25400">
                <a:noFill/>
              </a:ln>
            </c:spPr>
          </c:dispUnitsLbl>
        </c:dispUnits>
      </c:valAx>
      <c:spPr>
        <a:noFill/>
        <a:ln w="3175">
          <a:solidFill>
            <a:srgbClr val="000000"/>
          </a:solidFill>
          <a:prstDash val="solid"/>
        </a:ln>
      </c:spPr>
    </c:plotArea>
    <c:legend>
      <c:legendPos val="r"/>
      <c:layout>
        <c:manualLayout>
          <c:xMode val="edge"/>
          <c:yMode val="edge"/>
          <c:x val="0.26620689655172414"/>
          <c:y val="0.14551083591331271"/>
          <c:w val="0.39586206896551912"/>
          <c:h val="0.15170278637770948"/>
        </c:manualLayout>
      </c:layout>
      <c:spPr>
        <a:noFill/>
        <a:ln w="25400">
          <a:noFill/>
        </a:ln>
      </c:spPr>
      <c:txPr>
        <a:bodyPr/>
        <a:lstStyle/>
        <a:p>
          <a:pPr>
            <a:defRPr sz="675" b="0" i="1" u="none" strike="noStrike" baseline="0">
              <a:solidFill>
                <a:srgbClr val="000000"/>
              </a:solidFill>
              <a:latin typeface="Verdana"/>
              <a:ea typeface="Verdana"/>
              <a:cs typeface="Verdana"/>
            </a:defRPr>
          </a:pPr>
          <a:endParaRPr lang="pl-PL"/>
        </a:p>
      </c:txPr>
    </c:legend>
    <c:plotVisOnly val="1"/>
    <c:dispBlanksAs val="gap"/>
  </c:chart>
  <c:spPr>
    <a:noFill/>
    <a:ln w="9525">
      <a:noFill/>
    </a:ln>
  </c:spPr>
  <c:txPr>
    <a:bodyPr/>
    <a:lstStyle/>
    <a:p>
      <a:pPr>
        <a:defRPr sz="800" b="0" i="1" u="none" strike="noStrike" baseline="0">
          <a:solidFill>
            <a:srgbClr val="000000"/>
          </a:solidFill>
          <a:latin typeface="Verdana"/>
          <a:ea typeface="Verdana"/>
          <a:cs typeface="Verdana"/>
        </a:defRPr>
      </a:pPr>
      <a:endParaRPr lang="pl-PL"/>
    </a:p>
  </c:txPr>
  <c:printSettings>
    <c:headerFooter alignWithMargins="0"/>
    <c:pageMargins b="1" l="0.75000000000000178" r="0.75000000000000178"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pl-PL"/>
  <c:chart>
    <c:plotArea>
      <c:layout>
        <c:manualLayout>
          <c:layoutTarget val="inner"/>
          <c:xMode val="edge"/>
          <c:yMode val="edge"/>
          <c:x val="5.9228729807929023E-2"/>
          <c:y val="4.3210006781704446E-2"/>
          <c:w val="0.93526296603683157"/>
          <c:h val="0.76852083490317613"/>
        </c:manualLayout>
      </c:layout>
      <c:barChart>
        <c:barDir val="col"/>
        <c:grouping val="clustered"/>
        <c:ser>
          <c:idx val="0"/>
          <c:order val="0"/>
          <c:tx>
            <c:strRef>
              <c:f>arkusz!$B$251</c:f>
              <c:strCache>
                <c:ptCount val="1"/>
              </c:strCache>
            </c:strRef>
          </c:tx>
          <c:spPr>
            <a:solidFill>
              <a:srgbClr val="00FF00"/>
            </a:solidFill>
            <a:ln w="12700">
              <a:solidFill>
                <a:srgbClr val="000000"/>
              </a:solidFill>
              <a:prstDash val="solid"/>
            </a:ln>
            <a:effectLst>
              <a:outerShdw dist="35921" dir="2700000" algn="br">
                <a:srgbClr val="000000"/>
              </a:outerShdw>
            </a:effectLst>
          </c:spPr>
          <c:invertIfNegative val="1"/>
          <c:cat>
            <c:numRef>
              <c:f>arkusz!$D$389:$T$389</c:f>
              <c:numCache>
                <c:formatCode>General</c:formatCode>
                <c:ptCount val="17"/>
              </c:numCache>
            </c:numRef>
          </c:cat>
          <c:val>
            <c:numRef>
              <c:f>arkusz!$D$251:$T$251</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ser>
          <c:idx val="1"/>
          <c:order val="1"/>
          <c:tx>
            <c:strRef>
              <c:f>arkusz!$B$259</c:f>
              <c:strCache>
                <c:ptCount val="1"/>
              </c:strCache>
            </c:strRef>
          </c:tx>
          <c:spPr>
            <a:solidFill>
              <a:srgbClr val="FF0000"/>
            </a:solidFill>
            <a:ln w="12700">
              <a:solidFill>
                <a:srgbClr val="000000"/>
              </a:solidFill>
              <a:prstDash val="solid"/>
            </a:ln>
            <a:effectLst>
              <a:outerShdw dist="35921" dir="2700000" algn="br">
                <a:srgbClr val="000000"/>
              </a:outerShdw>
            </a:effectLst>
          </c:spPr>
          <c:cat>
            <c:numRef>
              <c:f>arkusz!$D$389:$T$389</c:f>
              <c:numCache>
                <c:formatCode>General</c:formatCode>
                <c:ptCount val="17"/>
              </c:numCache>
            </c:numRef>
          </c:cat>
          <c:val>
            <c:numRef>
              <c:f>arkusz!$D$259:$T$259</c:f>
              <c:numCache>
                <c:formatCode>#,##0</c:formatCode>
                <c:ptCount val="17"/>
              </c:numCache>
            </c:numRef>
          </c:val>
        </c:ser>
        <c:ser>
          <c:idx val="2"/>
          <c:order val="2"/>
          <c:tx>
            <c:strRef>
              <c:f>arkusz!$B$268</c:f>
              <c:strCache>
                <c:ptCount val="1"/>
              </c:strCache>
            </c:strRef>
          </c:tx>
          <c:spPr>
            <a:solidFill>
              <a:srgbClr val="0000FF"/>
            </a:solidFill>
            <a:ln w="12700">
              <a:solidFill>
                <a:srgbClr val="000000"/>
              </a:solidFill>
              <a:prstDash val="solid"/>
            </a:ln>
            <a:effectLst>
              <a:outerShdw dist="35921" dir="2700000" algn="br">
                <a:srgbClr val="000000"/>
              </a:outerShdw>
            </a:effectLst>
          </c:spPr>
          <c:invertIfNegative val="1"/>
          <c:val>
            <c:numRef>
              <c:f>arkusz!$D$268:$T$268</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gapWidth val="30"/>
        <c:axId val="118675328"/>
        <c:axId val="118751232"/>
      </c:barChart>
      <c:catAx>
        <c:axId val="118675328"/>
        <c:scaling>
          <c:orientation val="minMax"/>
        </c:scaling>
        <c:axPos val="b"/>
        <c:majorGridlines>
          <c:spPr>
            <a:ln w="3175">
              <a:solidFill>
                <a:srgbClr val="000000"/>
              </a:solidFill>
              <a:prstDash val="solid"/>
            </a:ln>
          </c:spPr>
        </c:majorGridlines>
        <c:title>
          <c:tx>
            <c:rich>
              <a:bodyPr/>
              <a:lstStyle/>
              <a:p>
                <a:pPr>
                  <a:defRPr sz="800" b="0" i="1" u="none" strike="noStrike" baseline="0">
                    <a:solidFill>
                      <a:srgbClr val="000000"/>
                    </a:solidFill>
                    <a:latin typeface="Verdana"/>
                    <a:ea typeface="Verdana"/>
                    <a:cs typeface="Verdana"/>
                  </a:defRPr>
                </a:pPr>
                <a:r>
                  <a:rPr lang="pl-PL"/>
                  <a:t>lata</a:t>
                </a:r>
              </a:p>
            </c:rich>
          </c:tx>
          <c:layout>
            <c:manualLayout>
              <c:xMode val="edge"/>
              <c:yMode val="edge"/>
              <c:x val="0.94628227923122343"/>
              <c:y val="0.93210175651120564"/>
            </c:manualLayout>
          </c:layout>
          <c:spPr>
            <a:noFill/>
            <a:ln w="25400">
              <a:noFill/>
            </a:ln>
          </c:spPr>
        </c:title>
        <c:numFmt formatCode="General" sourceLinked="1"/>
        <c:tickLblPos val="nextTo"/>
        <c:spPr>
          <a:ln w="3175">
            <a:solidFill>
              <a:srgbClr val="000000"/>
            </a:solidFill>
            <a:prstDash val="solid"/>
          </a:ln>
        </c:spPr>
        <c:txPr>
          <a:bodyPr rot="-5400000" vert="horz"/>
          <a:lstStyle/>
          <a:p>
            <a:pPr rtl="0">
              <a:defRPr sz="800" b="0" i="1" u="none" strike="noStrike" baseline="0">
                <a:solidFill>
                  <a:srgbClr val="000000"/>
                </a:solidFill>
                <a:latin typeface="Verdana"/>
                <a:ea typeface="Verdana"/>
                <a:cs typeface="Verdana"/>
              </a:defRPr>
            </a:pPr>
            <a:endParaRPr lang="pl-PL"/>
          </a:p>
        </c:txPr>
        <c:crossAx val="118751232"/>
        <c:crosses val="autoZero"/>
        <c:auto val="1"/>
        <c:lblAlgn val="ctr"/>
        <c:lblOffset val="100"/>
        <c:tickLblSkip val="1"/>
        <c:tickMarkSkip val="1"/>
      </c:catAx>
      <c:valAx>
        <c:axId val="118751232"/>
        <c:scaling>
          <c:orientation val="minMax"/>
        </c:scaling>
        <c:axPos val="l"/>
        <c:majorGridlines>
          <c:spPr>
            <a:ln w="3175">
              <a:solidFill>
                <a:srgbClr val="000000"/>
              </a:solidFill>
              <a:prstDash val="solid"/>
            </a:ln>
          </c:spPr>
        </c:majorGridlines>
        <c:numFmt formatCode="#,##0" sourceLinked="1"/>
        <c:tickLblPos val="nextTo"/>
        <c:spPr>
          <a:ln w="3175">
            <a:solidFill>
              <a:srgbClr val="000000"/>
            </a:solidFill>
            <a:prstDash val="solid"/>
          </a:ln>
        </c:spPr>
        <c:txPr>
          <a:bodyPr rot="0" vert="horz"/>
          <a:lstStyle/>
          <a:p>
            <a:pPr>
              <a:defRPr sz="800" b="0" i="1" u="none" strike="noStrike" baseline="0">
                <a:solidFill>
                  <a:srgbClr val="000000"/>
                </a:solidFill>
                <a:latin typeface="Verdana"/>
                <a:ea typeface="Verdana"/>
                <a:cs typeface="Verdana"/>
              </a:defRPr>
            </a:pPr>
            <a:endParaRPr lang="pl-PL"/>
          </a:p>
        </c:txPr>
        <c:crossAx val="118675328"/>
        <c:crosses val="autoZero"/>
        <c:crossBetween val="between"/>
        <c:dispUnits>
          <c:builtInUnit val="thousands"/>
          <c:dispUnitsLbl>
            <c:layout>
              <c:manualLayout>
                <c:xMode val="edge"/>
                <c:yMode val="edge"/>
                <c:x val="8.2644739266877678E-3"/>
                <c:y val="6.1728581116720839E-2"/>
              </c:manualLayout>
            </c:layout>
            <c:tx>
              <c:rich>
                <a:bodyPr rot="-5400000" vert="horz"/>
                <a:lstStyle/>
                <a:p>
                  <a:pPr algn="ctr">
                    <a:defRPr sz="800" b="0" i="1" u="none" strike="noStrike" baseline="0">
                      <a:solidFill>
                        <a:srgbClr val="000000"/>
                      </a:solidFill>
                      <a:latin typeface="Verdana"/>
                      <a:ea typeface="Verdana"/>
                      <a:cs typeface="Verdana"/>
                    </a:defRPr>
                  </a:pPr>
                  <a:r>
                    <a:rPr lang="pl-PL"/>
                    <a:t>tys. zł</a:t>
                  </a:r>
                </a:p>
              </c:rich>
            </c:tx>
            <c:spPr>
              <a:noFill/>
              <a:ln w="25400">
                <a:noFill/>
              </a:ln>
            </c:spPr>
          </c:dispUnitsLbl>
        </c:dispUnits>
      </c:valAx>
      <c:spPr>
        <a:noFill/>
        <a:ln w="3175">
          <a:solidFill>
            <a:srgbClr val="000000"/>
          </a:solidFill>
          <a:prstDash val="solid"/>
        </a:ln>
      </c:spPr>
    </c:plotArea>
    <c:legend>
      <c:legendPos val="r"/>
      <c:layout>
        <c:manualLayout>
          <c:xMode val="edge"/>
          <c:yMode val="edge"/>
          <c:x val="0.26308575333289497"/>
          <c:y val="0.14506216562429394"/>
          <c:w val="0.39531733615989989"/>
          <c:h val="0.15123502373596612"/>
        </c:manualLayout>
      </c:layout>
      <c:spPr>
        <a:noFill/>
        <a:ln w="25400">
          <a:noFill/>
        </a:ln>
      </c:spPr>
      <c:txPr>
        <a:bodyPr/>
        <a:lstStyle/>
        <a:p>
          <a:pPr>
            <a:defRPr sz="675" b="0" i="1" u="none" strike="noStrike" baseline="0">
              <a:solidFill>
                <a:srgbClr val="000000"/>
              </a:solidFill>
              <a:latin typeface="Verdana"/>
              <a:ea typeface="Verdana"/>
              <a:cs typeface="Verdana"/>
            </a:defRPr>
          </a:pPr>
          <a:endParaRPr lang="pl-PL"/>
        </a:p>
      </c:txPr>
    </c:legend>
    <c:plotVisOnly val="1"/>
    <c:dispBlanksAs val="gap"/>
  </c:chart>
  <c:spPr>
    <a:noFill/>
    <a:ln w="9525">
      <a:noFill/>
    </a:ln>
  </c:spPr>
  <c:txPr>
    <a:bodyPr/>
    <a:lstStyle/>
    <a:p>
      <a:pPr>
        <a:defRPr sz="800" b="0" i="1" u="none" strike="noStrike" baseline="0">
          <a:solidFill>
            <a:srgbClr val="000000"/>
          </a:solidFill>
          <a:latin typeface="Verdana"/>
          <a:ea typeface="Verdana"/>
          <a:cs typeface="Verdana"/>
        </a:defRPr>
      </a:pPr>
      <a:endParaRPr lang="pl-PL"/>
    </a:p>
  </c:txPr>
  <c:printSettings>
    <c:headerFooter alignWithMargins="0"/>
    <c:pageMargins b="1" l="0.75000000000000178" r="0.75000000000000178"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pl-PL"/>
  <c:chart>
    <c:plotArea>
      <c:layout>
        <c:manualLayout>
          <c:layoutTarget val="inner"/>
          <c:xMode val="edge"/>
          <c:yMode val="edge"/>
          <c:x val="5.9147219918127422E-2"/>
          <c:y val="4.3210006781704446E-2"/>
          <c:w val="0.93535138475177859"/>
          <c:h val="0.76852083490317613"/>
        </c:manualLayout>
      </c:layout>
      <c:barChart>
        <c:barDir val="col"/>
        <c:grouping val="clustered"/>
        <c:ser>
          <c:idx val="0"/>
          <c:order val="0"/>
          <c:tx>
            <c:strRef>
              <c:f>arkusz!$B$220</c:f>
              <c:strCache>
                <c:ptCount val="1"/>
              </c:strCache>
            </c:strRef>
          </c:tx>
          <c:spPr>
            <a:solidFill>
              <a:srgbClr val="FF0000"/>
            </a:solidFill>
            <a:ln w="12700">
              <a:solidFill>
                <a:srgbClr val="000000"/>
              </a:solidFill>
              <a:prstDash val="solid"/>
            </a:ln>
          </c:spPr>
          <c:cat>
            <c:numRef>
              <c:f>arkusz!$D$389:$T$389</c:f>
              <c:numCache>
                <c:formatCode>General</c:formatCode>
                <c:ptCount val="17"/>
              </c:numCache>
            </c:numRef>
          </c:cat>
          <c:val>
            <c:numRef>
              <c:f>arkusz!$D$220:$T$220</c:f>
              <c:numCache>
                <c:formatCode>#,##0</c:formatCode>
                <c:ptCount val="17"/>
              </c:numCache>
            </c:numRef>
          </c:val>
        </c:ser>
        <c:ser>
          <c:idx val="1"/>
          <c:order val="1"/>
          <c:tx>
            <c:strRef>
              <c:f>arkusz!$B$223</c:f>
              <c:strCache>
                <c:ptCount val="1"/>
              </c:strCache>
            </c:strRef>
          </c:tx>
          <c:spPr>
            <a:solidFill>
              <a:srgbClr val="FF9900"/>
            </a:solidFill>
            <a:ln w="12700">
              <a:solidFill>
                <a:srgbClr val="000000"/>
              </a:solidFill>
              <a:prstDash val="solid"/>
            </a:ln>
          </c:spPr>
          <c:cat>
            <c:numRef>
              <c:f>arkusz!$D$389:$T$389</c:f>
              <c:numCache>
                <c:formatCode>General</c:formatCode>
                <c:ptCount val="17"/>
              </c:numCache>
            </c:numRef>
          </c:cat>
          <c:val>
            <c:numRef>
              <c:f>arkusz!$D$223:$T$223</c:f>
              <c:numCache>
                <c:formatCode>#,##0</c:formatCode>
                <c:ptCount val="17"/>
              </c:numCache>
            </c:numRef>
          </c:val>
        </c:ser>
        <c:ser>
          <c:idx val="2"/>
          <c:order val="2"/>
          <c:tx>
            <c:strRef>
              <c:f>arkusz!$B$226</c:f>
              <c:strCache>
                <c:ptCount val="1"/>
              </c:strCache>
            </c:strRef>
          </c:tx>
          <c:spPr>
            <a:solidFill>
              <a:srgbClr val="FFFF00"/>
            </a:solidFill>
            <a:ln w="12700">
              <a:solidFill>
                <a:srgbClr val="000000"/>
              </a:solidFill>
              <a:prstDash val="solid"/>
            </a:ln>
          </c:spPr>
          <c:val>
            <c:numRef>
              <c:f>arkusz!$D$226:$T$226</c:f>
              <c:numCache>
                <c:formatCode>#,##0</c:formatCode>
                <c:ptCount val="17"/>
              </c:numCache>
            </c:numRef>
          </c:val>
        </c:ser>
        <c:ser>
          <c:idx val="3"/>
          <c:order val="3"/>
          <c:tx>
            <c:strRef>
              <c:f>arkusz!$B$228</c:f>
              <c:strCache>
                <c:ptCount val="1"/>
              </c:strCache>
            </c:strRef>
          </c:tx>
          <c:spPr>
            <a:solidFill>
              <a:srgbClr val="CCFFFF"/>
            </a:solidFill>
            <a:ln w="12700">
              <a:solidFill>
                <a:srgbClr val="000000"/>
              </a:solidFill>
              <a:prstDash val="solid"/>
            </a:ln>
          </c:spPr>
          <c:val>
            <c:numRef>
              <c:f>arkusz!$D$228:$T$228</c:f>
              <c:numCache>
                <c:formatCode>#,##0</c:formatCode>
                <c:ptCount val="17"/>
              </c:numCache>
            </c:numRef>
          </c:val>
        </c:ser>
        <c:ser>
          <c:idx val="4"/>
          <c:order val="4"/>
          <c:tx>
            <c:strRef>
              <c:f>arkusz!$B$231</c:f>
              <c:strCache>
                <c:ptCount val="1"/>
              </c:strCache>
            </c:strRef>
          </c:tx>
          <c:spPr>
            <a:solidFill>
              <a:srgbClr val="00FF00"/>
            </a:solidFill>
            <a:ln w="12700">
              <a:solidFill>
                <a:srgbClr val="000000"/>
              </a:solidFill>
              <a:prstDash val="solid"/>
            </a:ln>
          </c:spPr>
          <c:val>
            <c:numRef>
              <c:f>arkusz!$D$231:$T$231</c:f>
              <c:numCache>
                <c:formatCode>#,##0</c:formatCode>
                <c:ptCount val="17"/>
              </c:numCache>
            </c:numRef>
          </c:val>
        </c:ser>
        <c:gapWidth val="30"/>
        <c:axId val="118786688"/>
        <c:axId val="118788864"/>
      </c:barChart>
      <c:catAx>
        <c:axId val="118786688"/>
        <c:scaling>
          <c:orientation val="minMax"/>
        </c:scaling>
        <c:axPos val="b"/>
        <c:majorGridlines>
          <c:spPr>
            <a:ln w="3175">
              <a:solidFill>
                <a:srgbClr val="000000"/>
              </a:solidFill>
              <a:prstDash val="solid"/>
            </a:ln>
          </c:spPr>
        </c:majorGridlines>
        <c:title>
          <c:tx>
            <c:rich>
              <a:bodyPr/>
              <a:lstStyle/>
              <a:p>
                <a:pPr>
                  <a:defRPr sz="800" b="0" i="1" u="none" strike="noStrike" baseline="0">
                    <a:solidFill>
                      <a:srgbClr val="000000"/>
                    </a:solidFill>
                    <a:latin typeface="Verdana"/>
                    <a:ea typeface="Verdana"/>
                    <a:cs typeface="Verdana"/>
                  </a:defRPr>
                </a:pPr>
                <a:r>
                  <a:rPr lang="pl-PL"/>
                  <a:t>lata</a:t>
                </a:r>
              </a:p>
            </c:rich>
          </c:tx>
          <c:layout>
            <c:manualLayout>
              <c:xMode val="edge"/>
              <c:yMode val="edge"/>
              <c:x val="0.94635548376001866"/>
              <c:y val="0.93210150201813224"/>
            </c:manualLayout>
          </c:layout>
          <c:spPr>
            <a:noFill/>
            <a:ln w="25400">
              <a:noFill/>
            </a:ln>
          </c:spPr>
        </c:title>
        <c:numFmt formatCode="General" sourceLinked="1"/>
        <c:tickLblPos val="low"/>
        <c:spPr>
          <a:ln w="3175">
            <a:solidFill>
              <a:srgbClr val="000000"/>
            </a:solidFill>
            <a:prstDash val="solid"/>
          </a:ln>
        </c:spPr>
        <c:txPr>
          <a:bodyPr rot="-5400000" vert="horz"/>
          <a:lstStyle/>
          <a:p>
            <a:pPr rtl="0">
              <a:defRPr sz="800" b="0" i="1" u="none" strike="noStrike" baseline="0">
                <a:solidFill>
                  <a:srgbClr val="000000"/>
                </a:solidFill>
                <a:latin typeface="Verdana"/>
                <a:ea typeface="Verdana"/>
                <a:cs typeface="Verdana"/>
              </a:defRPr>
            </a:pPr>
            <a:endParaRPr lang="pl-PL"/>
          </a:p>
        </c:txPr>
        <c:crossAx val="118788864"/>
        <c:crosses val="autoZero"/>
        <c:auto val="1"/>
        <c:lblAlgn val="ctr"/>
        <c:lblOffset val="100"/>
        <c:tickLblSkip val="1"/>
        <c:tickMarkSkip val="1"/>
      </c:catAx>
      <c:valAx>
        <c:axId val="118788864"/>
        <c:scaling>
          <c:orientation val="minMax"/>
        </c:scaling>
        <c:axPos val="l"/>
        <c:majorGridlines>
          <c:spPr>
            <a:ln w="3175">
              <a:solidFill>
                <a:srgbClr val="000000"/>
              </a:solidFill>
              <a:prstDash val="solid"/>
            </a:ln>
          </c:spPr>
        </c:majorGridlines>
        <c:numFmt formatCode="#,##0" sourceLinked="1"/>
        <c:tickLblPos val="nextTo"/>
        <c:spPr>
          <a:ln w="3175">
            <a:solidFill>
              <a:srgbClr val="000000"/>
            </a:solidFill>
            <a:prstDash val="solid"/>
          </a:ln>
        </c:spPr>
        <c:txPr>
          <a:bodyPr rot="0" vert="horz"/>
          <a:lstStyle/>
          <a:p>
            <a:pPr>
              <a:defRPr sz="800" b="0" i="1" u="none" strike="noStrike" baseline="0">
                <a:solidFill>
                  <a:srgbClr val="000000"/>
                </a:solidFill>
                <a:latin typeface="Verdana"/>
                <a:ea typeface="Verdana"/>
                <a:cs typeface="Verdana"/>
              </a:defRPr>
            </a:pPr>
            <a:endParaRPr lang="pl-PL"/>
          </a:p>
        </c:txPr>
        <c:crossAx val="118786688"/>
        <c:crosses val="autoZero"/>
        <c:crossBetween val="between"/>
        <c:dispUnits>
          <c:builtInUnit val="thousands"/>
          <c:dispUnitsLbl>
            <c:layout>
              <c:manualLayout>
                <c:xMode val="edge"/>
                <c:yMode val="edge"/>
                <c:x val="8.25310045369217E-3"/>
                <c:y val="6.1728581116720839E-2"/>
              </c:manualLayout>
            </c:layout>
            <c:tx>
              <c:rich>
                <a:bodyPr rot="-5400000" vert="horz"/>
                <a:lstStyle/>
                <a:p>
                  <a:pPr algn="ctr">
                    <a:defRPr sz="800" b="0" i="1" u="none" strike="noStrike" baseline="0">
                      <a:solidFill>
                        <a:srgbClr val="000000"/>
                      </a:solidFill>
                      <a:latin typeface="Verdana"/>
                      <a:ea typeface="Verdana"/>
                      <a:cs typeface="Verdana"/>
                    </a:defRPr>
                  </a:pPr>
                  <a:r>
                    <a:rPr lang="pl-PL"/>
                    <a:t>tys. zł</a:t>
                  </a:r>
                </a:p>
              </c:rich>
            </c:tx>
            <c:spPr>
              <a:noFill/>
              <a:ln w="25400">
                <a:noFill/>
              </a:ln>
            </c:spPr>
          </c:dispUnitsLbl>
        </c:dispUnits>
      </c:valAx>
      <c:spPr>
        <a:noFill/>
        <a:ln w="3175">
          <a:solidFill>
            <a:srgbClr val="000000"/>
          </a:solidFill>
          <a:prstDash val="solid"/>
        </a:ln>
      </c:spPr>
    </c:plotArea>
    <c:legend>
      <c:legendPos val="r"/>
      <c:layout>
        <c:manualLayout>
          <c:xMode val="edge"/>
          <c:yMode val="edge"/>
          <c:x val="0.41127950594232637"/>
          <c:y val="0.12654359128927736"/>
          <c:w val="0.47180224260273557"/>
          <c:h val="0.25926004069022679"/>
        </c:manualLayout>
      </c:layout>
      <c:spPr>
        <a:solidFill>
          <a:srgbClr val="FFFFFF"/>
        </a:solidFill>
        <a:ln w="25400">
          <a:noFill/>
        </a:ln>
      </c:spPr>
      <c:txPr>
        <a:bodyPr/>
        <a:lstStyle/>
        <a:p>
          <a:pPr>
            <a:defRPr sz="675" b="0" i="1" u="none" strike="noStrike" baseline="0">
              <a:solidFill>
                <a:srgbClr val="000000"/>
              </a:solidFill>
              <a:latin typeface="Verdana"/>
              <a:ea typeface="Verdana"/>
              <a:cs typeface="Verdana"/>
            </a:defRPr>
          </a:pPr>
          <a:endParaRPr lang="pl-PL"/>
        </a:p>
      </c:txPr>
    </c:legend>
    <c:plotVisOnly val="1"/>
    <c:dispBlanksAs val="gap"/>
  </c:chart>
  <c:spPr>
    <a:noFill/>
    <a:ln w="9525">
      <a:noFill/>
    </a:ln>
  </c:spPr>
  <c:txPr>
    <a:bodyPr/>
    <a:lstStyle/>
    <a:p>
      <a:pPr>
        <a:defRPr sz="800" b="0" i="1" u="none" strike="noStrike" baseline="0">
          <a:solidFill>
            <a:srgbClr val="000000"/>
          </a:solidFill>
          <a:latin typeface="Verdana"/>
          <a:ea typeface="Verdana"/>
          <a:cs typeface="Verdana"/>
        </a:defRPr>
      </a:pPr>
      <a:endParaRPr lang="pl-PL"/>
    </a:p>
  </c:txPr>
  <c:printSettings>
    <c:headerFooter alignWithMargins="0"/>
    <c:pageMargins b="1" l="0.75000000000000178" r="0.75000000000000178"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21</xdr:col>
      <xdr:colOff>142875</xdr:colOff>
      <xdr:row>367</xdr:row>
      <xdr:rowOff>85725</xdr:rowOff>
    </xdr:from>
    <xdr:to>
      <xdr:col>32</xdr:col>
      <xdr:colOff>342900</xdr:colOff>
      <xdr:row>388</xdr:row>
      <xdr:rowOff>85725</xdr:rowOff>
    </xdr:to>
    <xdr:graphicFrame macro="">
      <xdr:nvGraphicFramePr>
        <xdr:cNvPr id="1191" name="Wykres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21</xdr:col>
      <xdr:colOff>409575</xdr:colOff>
      <xdr:row>245</xdr:row>
      <xdr:rowOff>352425</xdr:rowOff>
    </xdr:from>
    <xdr:to>
      <xdr:col>33</xdr:col>
      <xdr:colOff>9525</xdr:colOff>
      <xdr:row>268</xdr:row>
      <xdr:rowOff>95250</xdr:rowOff>
    </xdr:to>
    <xdr:graphicFrame macro="">
      <xdr:nvGraphicFramePr>
        <xdr:cNvPr id="1192" name="Wykres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0</xdr:colOff>
      <xdr:row>212</xdr:row>
      <xdr:rowOff>0</xdr:rowOff>
    </xdr:from>
    <xdr:to>
      <xdr:col>32</xdr:col>
      <xdr:colOff>219075</xdr:colOff>
      <xdr:row>232</xdr:row>
      <xdr:rowOff>0</xdr:rowOff>
    </xdr:to>
    <xdr:graphicFrame macro="">
      <xdr:nvGraphicFramePr>
        <xdr:cNvPr id="1193" name="Wykres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FA\dokumenty\Zlecenia\600-699\676%20-%20WIP%20Poznan,%2020%20firm\I%20faza\2%20etap\wyceny\Warta%20-%20Tourist\676,%20Warta-Tourist,%20wycena,%20000530,%20WJ.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user\WJ\zlecenia\491%20-%20Miasto%20Wroc&#322;aw%20-%20analiza%20op&#322;acalno&#347;ci%20budowy%20sk&#322;adowiska%20odpad&#243;w%20komunalnych%20w%20Jaroszowie\from%20Doradca%2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arysia\c_marysi\ACTIVITY-BASED%20COSTING\Produkcja-Excel\Asortymenty%20tkalni-Maszynochlonnosc&amp;amortyzacj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ars\wzrpo_wewnetrzny\user\wj\private\SPME\update\robocze\Waldek\Cieplowody\Cieplowody_NPV_05072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redyt4\c\EXCEL\X.XLW"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user\WJ\zlecenia\491%20-%20Miasto%20Wroc&#322;aw%20-%20analiza%20op&#322;acalno&#347;ci%20budowy%20sk&#322;adowiska%20odpad&#243;w%20komunalnych%20w%20Jaroszowie\model%20jaroszow%20final%20basic%20scenario-28-1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arysia\c_marysi\ACTIVITY-BASED%20COSTING\Produkcja-Excel\5x_1-9_9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WIN95\Profiles\rafal\Desktop\Drukarnia\ANALIZ~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st\d\SST\PRACE\Janikowo.SodaConsult\soda%20ci&#281;&#380;ka.IX96\soda%20ci&#281;&#380;ka%20II%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ep"/>
      <sheetName val="bazowy"/>
      <sheetName val="bazowy-ceny stale"/>
      <sheetName val="inwestycje"/>
      <sheetName val="inwestycje-ceny stale"/>
      <sheetName val="rynek"/>
      <sheetName val="dzierżawy+majątek"/>
      <sheetName val="Zestawienie wycen"/>
      <sheetName val="st99"/>
      <sheetName val="Skład. MT"/>
      <sheetName val="Zap"/>
      <sheetName val="księ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omments"/>
      <sheetName val="Jaroszow1"/>
      <sheetName val="Loan Schedule USD"/>
    </sheetNames>
    <sheetDataSet>
      <sheetData sheetId="0" refreshError="1"/>
      <sheetData sheetId="1" refreshError="1"/>
      <sheetData sheetId="2" refreshError="1">
        <row r="5">
          <cell r="B5">
            <v>7.2499999999999995E-2</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krosno -&gt; grupę, amortyzację"/>
      <sheetName val="krosno __ grupę_ amortyzację"/>
    </sheetNames>
    <sheetDataSet>
      <sheetData sheetId="0" refreshError="1">
        <row r="2">
          <cell r="J2">
            <v>1.1000000000000001</v>
          </cell>
          <cell r="M2">
            <v>0</v>
          </cell>
        </row>
        <row r="3">
          <cell r="J3">
            <v>1.1000000000000001</v>
          </cell>
          <cell r="M3">
            <v>0</v>
          </cell>
        </row>
        <row r="4">
          <cell r="J4">
            <v>1.1000000000000001</v>
          </cell>
          <cell r="M4">
            <v>0</v>
          </cell>
        </row>
        <row r="5">
          <cell r="J5">
            <v>1.1000000000000001</v>
          </cell>
          <cell r="M5">
            <v>0</v>
          </cell>
        </row>
        <row r="6">
          <cell r="J6">
            <v>1.2</v>
          </cell>
          <cell r="M6">
            <v>3212.1</v>
          </cell>
        </row>
        <row r="7">
          <cell r="J7">
            <v>1.2</v>
          </cell>
          <cell r="M7">
            <v>3211.86</v>
          </cell>
        </row>
        <row r="8">
          <cell r="J8">
            <v>1.2</v>
          </cell>
          <cell r="M8">
            <v>3592.44</v>
          </cell>
        </row>
        <row r="9">
          <cell r="J9">
            <v>1.2</v>
          </cell>
          <cell r="M9">
            <v>1486.86</v>
          </cell>
        </row>
        <row r="10">
          <cell r="J10">
            <v>1.2</v>
          </cell>
          <cell r="M10">
            <v>1486.86</v>
          </cell>
        </row>
        <row r="11">
          <cell r="J11">
            <v>1.2</v>
          </cell>
          <cell r="M11">
            <v>1486.86</v>
          </cell>
        </row>
        <row r="12">
          <cell r="J12">
            <v>1.2</v>
          </cell>
          <cell r="M12">
            <v>1486.86</v>
          </cell>
        </row>
        <row r="13">
          <cell r="J13">
            <v>2</v>
          </cell>
          <cell r="M13">
            <v>3779.88</v>
          </cell>
        </row>
        <row r="14">
          <cell r="J14">
            <v>2</v>
          </cell>
          <cell r="M14">
            <v>3779.88</v>
          </cell>
        </row>
        <row r="15">
          <cell r="J15">
            <v>2</v>
          </cell>
          <cell r="M15">
            <v>4091.58</v>
          </cell>
        </row>
        <row r="16">
          <cell r="J16">
            <v>2</v>
          </cell>
          <cell r="M16">
            <v>4615.92</v>
          </cell>
        </row>
        <row r="17">
          <cell r="J17">
            <v>2</v>
          </cell>
          <cell r="M17">
            <v>4615.92</v>
          </cell>
        </row>
        <row r="18">
          <cell r="J18">
            <v>2</v>
          </cell>
          <cell r="M18">
            <v>4615.92</v>
          </cell>
        </row>
        <row r="19">
          <cell r="J19">
            <v>2</v>
          </cell>
          <cell r="M19">
            <v>4615.92</v>
          </cell>
        </row>
        <row r="20">
          <cell r="J20">
            <v>2</v>
          </cell>
          <cell r="M20">
            <v>4615.92</v>
          </cell>
        </row>
        <row r="21">
          <cell r="J21">
            <v>2</v>
          </cell>
          <cell r="M21">
            <v>4615.92</v>
          </cell>
        </row>
        <row r="22">
          <cell r="J22">
            <v>2</v>
          </cell>
          <cell r="M22">
            <v>3598.62</v>
          </cell>
        </row>
        <row r="23">
          <cell r="J23">
            <v>2</v>
          </cell>
          <cell r="M23">
            <v>3708.72</v>
          </cell>
        </row>
        <row r="24">
          <cell r="J24">
            <v>2</v>
          </cell>
          <cell r="M24">
            <v>3708.72</v>
          </cell>
        </row>
        <row r="25">
          <cell r="J25">
            <v>2</v>
          </cell>
          <cell r="M25">
            <v>3708.72</v>
          </cell>
        </row>
        <row r="26">
          <cell r="J26">
            <v>2</v>
          </cell>
          <cell r="M26">
            <v>3708.72</v>
          </cell>
        </row>
        <row r="27">
          <cell r="J27">
            <v>2</v>
          </cell>
          <cell r="M27">
            <v>3708.72</v>
          </cell>
        </row>
        <row r="28">
          <cell r="J28">
            <v>2</v>
          </cell>
          <cell r="M28">
            <v>3708.72</v>
          </cell>
        </row>
        <row r="29">
          <cell r="J29">
            <v>3.1</v>
          </cell>
          <cell r="M29">
            <v>5175.3599999999997</v>
          </cell>
        </row>
        <row r="30">
          <cell r="J30">
            <v>3.1</v>
          </cell>
          <cell r="M30">
            <v>3708.72</v>
          </cell>
        </row>
        <row r="31">
          <cell r="J31">
            <v>3.1</v>
          </cell>
          <cell r="M31">
            <v>3708.72</v>
          </cell>
        </row>
        <row r="32">
          <cell r="J32">
            <v>3.1</v>
          </cell>
          <cell r="M32">
            <v>3708.72</v>
          </cell>
        </row>
        <row r="33">
          <cell r="J33">
            <v>3.1</v>
          </cell>
          <cell r="M33">
            <v>3708.72</v>
          </cell>
        </row>
        <row r="34">
          <cell r="J34">
            <v>3.1</v>
          </cell>
          <cell r="M34">
            <v>3708.72</v>
          </cell>
        </row>
        <row r="35">
          <cell r="J35">
            <v>3.1</v>
          </cell>
          <cell r="M35">
            <v>3708.72</v>
          </cell>
        </row>
        <row r="36">
          <cell r="J36">
            <v>3.1</v>
          </cell>
          <cell r="M36">
            <v>3708.72</v>
          </cell>
        </row>
        <row r="37">
          <cell r="J37">
            <v>3.1</v>
          </cell>
          <cell r="M37">
            <v>3708.72</v>
          </cell>
        </row>
        <row r="38">
          <cell r="J38">
            <v>4</v>
          </cell>
          <cell r="M38">
            <v>3592.44</v>
          </cell>
        </row>
        <row r="39">
          <cell r="J39">
            <v>4</v>
          </cell>
          <cell r="M39">
            <v>3592.44</v>
          </cell>
        </row>
        <row r="40">
          <cell r="J40">
            <v>4</v>
          </cell>
          <cell r="M40">
            <v>3212.1</v>
          </cell>
        </row>
        <row r="41">
          <cell r="J41">
            <v>5</v>
          </cell>
          <cell r="M41">
            <v>0</v>
          </cell>
        </row>
        <row r="42">
          <cell r="J42">
            <v>5</v>
          </cell>
          <cell r="M42">
            <v>0</v>
          </cell>
        </row>
        <row r="43">
          <cell r="J43">
            <v>5</v>
          </cell>
          <cell r="M43">
            <v>0</v>
          </cell>
        </row>
        <row r="44">
          <cell r="J44">
            <v>5</v>
          </cell>
          <cell r="M44">
            <v>0</v>
          </cell>
        </row>
        <row r="45">
          <cell r="J45">
            <v>5</v>
          </cell>
          <cell r="M45">
            <v>0</v>
          </cell>
        </row>
        <row r="46">
          <cell r="J46">
            <v>5</v>
          </cell>
          <cell r="M46">
            <v>0</v>
          </cell>
        </row>
        <row r="47">
          <cell r="J47">
            <v>6</v>
          </cell>
          <cell r="M47">
            <v>0</v>
          </cell>
        </row>
        <row r="48">
          <cell r="J48">
            <v>6</v>
          </cell>
          <cell r="M48">
            <v>0</v>
          </cell>
        </row>
        <row r="49">
          <cell r="J49">
            <v>6</v>
          </cell>
          <cell r="M49">
            <v>0</v>
          </cell>
        </row>
        <row r="50">
          <cell r="J50">
            <v>6</v>
          </cell>
          <cell r="M50">
            <v>0</v>
          </cell>
        </row>
        <row r="51">
          <cell r="J51">
            <v>6</v>
          </cell>
          <cell r="M51">
            <v>0</v>
          </cell>
        </row>
        <row r="52">
          <cell r="J52">
            <v>6</v>
          </cell>
          <cell r="M52">
            <v>0</v>
          </cell>
        </row>
        <row r="53">
          <cell r="J53">
            <v>6</v>
          </cell>
          <cell r="M53">
            <v>0</v>
          </cell>
        </row>
        <row r="54">
          <cell r="J54">
            <v>6</v>
          </cell>
          <cell r="M54">
            <v>888.54</v>
          </cell>
        </row>
        <row r="55">
          <cell r="J55">
            <v>7</v>
          </cell>
          <cell r="M55">
            <v>1486.86</v>
          </cell>
        </row>
        <row r="56">
          <cell r="J56">
            <v>7</v>
          </cell>
          <cell r="M56">
            <v>1486.86</v>
          </cell>
        </row>
        <row r="57">
          <cell r="J57">
            <v>7</v>
          </cell>
          <cell r="M57">
            <v>1709.7</v>
          </cell>
        </row>
        <row r="58">
          <cell r="J58">
            <v>7</v>
          </cell>
          <cell r="M58">
            <v>1486.86</v>
          </cell>
        </row>
        <row r="59">
          <cell r="J59">
            <v>8</v>
          </cell>
          <cell r="M59">
            <v>3212.1</v>
          </cell>
        </row>
        <row r="60">
          <cell r="J60">
            <v>8</v>
          </cell>
          <cell r="M60">
            <v>3212.1</v>
          </cell>
        </row>
        <row r="61">
          <cell r="J61">
            <v>8</v>
          </cell>
          <cell r="M61">
            <v>3084.66</v>
          </cell>
        </row>
        <row r="62">
          <cell r="J62">
            <v>8</v>
          </cell>
          <cell r="M62">
            <v>3084.66</v>
          </cell>
        </row>
        <row r="63">
          <cell r="J63">
            <v>8</v>
          </cell>
          <cell r="M63">
            <v>979.14</v>
          </cell>
        </row>
        <row r="64">
          <cell r="J64">
            <v>8</v>
          </cell>
          <cell r="M64">
            <v>0</v>
          </cell>
        </row>
        <row r="65">
          <cell r="J65">
            <v>8</v>
          </cell>
          <cell r="M65">
            <v>0</v>
          </cell>
        </row>
        <row r="66">
          <cell r="J66">
            <v>8</v>
          </cell>
          <cell r="M66">
            <v>1241.3399999999999</v>
          </cell>
        </row>
        <row r="67">
          <cell r="J67">
            <v>8</v>
          </cell>
          <cell r="M67">
            <v>0</v>
          </cell>
        </row>
        <row r="68">
          <cell r="J68">
            <v>8</v>
          </cell>
          <cell r="M68">
            <v>0</v>
          </cell>
        </row>
        <row r="69">
          <cell r="J69">
            <v>8</v>
          </cell>
          <cell r="M69">
            <v>0</v>
          </cell>
        </row>
        <row r="70">
          <cell r="J70">
            <v>8</v>
          </cell>
          <cell r="M70">
            <v>0</v>
          </cell>
        </row>
        <row r="71">
          <cell r="J71">
            <v>8</v>
          </cell>
          <cell r="M71">
            <v>0</v>
          </cell>
        </row>
        <row r="72">
          <cell r="J72">
            <v>8</v>
          </cell>
          <cell r="M72">
            <v>0</v>
          </cell>
        </row>
        <row r="73">
          <cell r="J73">
            <v>8</v>
          </cell>
          <cell r="M73">
            <v>0</v>
          </cell>
        </row>
        <row r="74">
          <cell r="J74">
            <v>8</v>
          </cell>
          <cell r="M74">
            <v>0</v>
          </cell>
        </row>
        <row r="75">
          <cell r="J75">
            <v>8</v>
          </cell>
          <cell r="M75">
            <v>1241.3399999999999</v>
          </cell>
        </row>
        <row r="76">
          <cell r="J76">
            <v>8</v>
          </cell>
          <cell r="M76">
            <v>187.62</v>
          </cell>
        </row>
        <row r="77">
          <cell r="J77">
            <v>8</v>
          </cell>
          <cell r="M77">
            <v>48.18</v>
          </cell>
        </row>
        <row r="78">
          <cell r="J78">
            <v>8</v>
          </cell>
          <cell r="M78">
            <v>48.18</v>
          </cell>
        </row>
        <row r="79">
          <cell r="J79">
            <v>8</v>
          </cell>
          <cell r="M79">
            <v>48.18</v>
          </cell>
        </row>
        <row r="80">
          <cell r="J80">
            <v>8</v>
          </cell>
          <cell r="M80">
            <v>48.18</v>
          </cell>
        </row>
        <row r="81">
          <cell r="J81">
            <v>8</v>
          </cell>
          <cell r="M81">
            <v>48.18</v>
          </cell>
        </row>
        <row r="82">
          <cell r="J82">
            <v>9</v>
          </cell>
          <cell r="M82">
            <v>0</v>
          </cell>
        </row>
        <row r="83">
          <cell r="J83">
            <v>9</v>
          </cell>
          <cell r="M83">
            <v>0</v>
          </cell>
        </row>
        <row r="84">
          <cell r="J84">
            <v>9</v>
          </cell>
          <cell r="M84">
            <v>0</v>
          </cell>
        </row>
        <row r="85">
          <cell r="J85">
            <v>9</v>
          </cell>
          <cell r="M85">
            <v>0</v>
          </cell>
        </row>
        <row r="86">
          <cell r="J86">
            <v>3.2</v>
          </cell>
          <cell r="M86">
            <v>6541.08</v>
          </cell>
        </row>
        <row r="87">
          <cell r="J87">
            <v>3.2</v>
          </cell>
          <cell r="M87">
            <v>6541.08</v>
          </cell>
        </row>
      </sheetData>
      <sheetData sheetId="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RW_PRZ_BILANS"/>
      <sheetName val="finansowanie"/>
      <sheetName val="koszty_tab16b"/>
      <sheetName val="roboczy"/>
      <sheetName val="Loan Schedule1"/>
      <sheetName val="Loan Schedule2"/>
      <sheetName val="CBA"/>
      <sheetName val="do cba"/>
      <sheetName val="war"/>
      <sheetName val="Popyt_woda"/>
      <sheetName val="Popyt_Scieki"/>
      <sheetName val="Inwest"/>
      <sheetName val="inc"/>
      <sheetName val="st"/>
      <sheetName val="do raportu"/>
    </sheetNames>
    <sheetDataSet>
      <sheetData sheetId="0" refreshError="1"/>
      <sheetData sheetId="1" refreshError="1"/>
      <sheetData sheetId="2" refreshError="1"/>
      <sheetData sheetId="3" refreshError="1"/>
      <sheetData sheetId="4">
        <row r="8">
          <cell r="B8">
            <v>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O1NOWE"/>
    </sheetNames>
    <sheetDataSet>
      <sheetData sheetId="0" refreshError="1">
        <row r="4">
          <cell r="G4" t="str">
            <v>************</v>
          </cell>
        </row>
        <row r="53">
          <cell r="B53" t="str">
            <v>Zobowiązania długoterminowe (F-01 dz3 poz 01)</v>
          </cell>
          <cell r="C53">
            <v>3</v>
          </cell>
          <cell r="D53">
            <v>3</v>
          </cell>
          <cell r="E53">
            <v>4</v>
          </cell>
          <cell r="F53">
            <v>1</v>
          </cell>
        </row>
        <row r="55">
          <cell r="B55" t="str">
            <v>Zobowiązania biezace (F-01 dz.3 poz 04)</v>
          </cell>
          <cell r="C55">
            <v>1</v>
          </cell>
          <cell r="D55">
            <v>2</v>
          </cell>
          <cell r="E55">
            <v>4</v>
          </cell>
          <cell r="F55">
            <v>2</v>
          </cell>
        </row>
        <row r="60">
          <cell r="B60" t="str">
            <v>KAPITAŁY WŁASNE</v>
          </cell>
          <cell r="C60">
            <v>1</v>
          </cell>
          <cell r="D60">
            <v>1</v>
          </cell>
          <cell r="E60">
            <v>1</v>
          </cell>
          <cell r="F60">
            <v>1</v>
          </cell>
          <cell r="G60">
            <v>2</v>
          </cell>
        </row>
        <row r="68">
          <cell r="G68" t="str">
            <v>wartości</v>
          </cell>
        </row>
        <row r="69">
          <cell r="G69" t="str">
            <v>zalecane</v>
          </cell>
        </row>
        <row r="74">
          <cell r="G74" t="str">
            <v>&gt;&gt;33%</v>
          </cell>
        </row>
        <row r="75">
          <cell r="G75" t="str">
            <v>&lt;&lt;33%</v>
          </cell>
        </row>
        <row r="78">
          <cell r="G78" t="str">
            <v>&gt;100%</v>
          </cell>
        </row>
        <row r="79">
          <cell r="G79" t="str">
            <v>150-200%</v>
          </cell>
        </row>
        <row r="80">
          <cell r="G80" t="str">
            <v>&lt;100%</v>
          </cell>
        </row>
        <row r="82">
          <cell r="G82" t="str">
            <v>&gt;&gt;0</v>
          </cell>
        </row>
        <row r="83">
          <cell r="G83" t="str">
            <v>30-90</v>
          </cell>
        </row>
        <row r="84">
          <cell r="G84" t="str">
            <v>&gt;0.50</v>
          </cell>
        </row>
        <row r="85">
          <cell r="B85" t="str">
            <v xml:space="preserve">Wskaźnik bieżącej płynności </v>
          </cell>
          <cell r="C85">
            <v>3</v>
          </cell>
          <cell r="D85">
            <v>1</v>
          </cell>
          <cell r="E85">
            <v>1.5</v>
          </cell>
          <cell r="F85">
            <v>4</v>
          </cell>
          <cell r="G85" t="str">
            <v>1.2-2</v>
          </cell>
          <cell r="H85" t="str">
            <v>1.2-2</v>
          </cell>
        </row>
        <row r="86">
          <cell r="B86" t="str">
            <v>Wskaźnik płynności szybki</v>
          </cell>
          <cell r="C86">
            <v>2</v>
          </cell>
          <cell r="D86">
            <v>0.5</v>
          </cell>
          <cell r="E86">
            <v>0.75</v>
          </cell>
          <cell r="F86">
            <v>2</v>
          </cell>
          <cell r="G86" t="str">
            <v>1-1.5</v>
          </cell>
          <cell r="H86" t="str">
            <v>1-1.5</v>
          </cell>
        </row>
        <row r="87">
          <cell r="G87" t="str">
            <v>ok.0.2</v>
          </cell>
        </row>
        <row r="89">
          <cell r="G89" t="str">
            <v>&gt;1</v>
          </cell>
        </row>
        <row r="90">
          <cell r="B90" t="str">
            <v>Cykl zapasów  w dniach**</v>
          </cell>
          <cell r="C90">
            <v>90</v>
          </cell>
          <cell r="D90">
            <v>60</v>
          </cell>
          <cell r="E90">
            <v>270</v>
          </cell>
          <cell r="F90">
            <v>288</v>
          </cell>
        </row>
        <row r="92">
          <cell r="B92" t="str">
            <v>Cykl ściągania należności w dniach**</v>
          </cell>
          <cell r="C92">
            <v>90</v>
          </cell>
          <cell r="D92">
            <v>45</v>
          </cell>
          <cell r="E92">
            <v>202.5</v>
          </cell>
          <cell r="F92">
            <v>205.71428571428569</v>
          </cell>
          <cell r="G92" t="str">
            <v>&lt;50</v>
          </cell>
          <cell r="H92" t="str">
            <v>&lt;50</v>
          </cell>
        </row>
        <row r="93">
          <cell r="G93" t="str">
            <v>&lt;50</v>
          </cell>
        </row>
        <row r="94">
          <cell r="B94" t="str">
            <v>Cykl płacenia zobowiązań w dniach**</v>
          </cell>
          <cell r="C94">
            <v>45</v>
          </cell>
          <cell r="D94">
            <v>72</v>
          </cell>
          <cell r="E94">
            <v>216</v>
          </cell>
          <cell r="F94">
            <v>102.85714285714285</v>
          </cell>
        </row>
        <row r="96">
          <cell r="G96" t="str">
            <v>mały</v>
          </cell>
        </row>
        <row r="97">
          <cell r="G97" t="str">
            <v>mały</v>
          </cell>
        </row>
        <row r="99">
          <cell r="G99" t="str">
            <v>57-67%</v>
          </cell>
        </row>
        <row r="100">
          <cell r="G100" t="str">
            <v>&lt;200%</v>
          </cell>
        </row>
        <row r="101">
          <cell r="G101" t="str">
            <v>&gt;&gt;10%</v>
          </cell>
        </row>
        <row r="103">
          <cell r="G103" t="str">
            <v>&gt;0</v>
          </cell>
        </row>
        <row r="104">
          <cell r="B104" t="str">
            <v xml:space="preserve">Rentowność sprzedaży netto </v>
          </cell>
          <cell r="C104">
            <v>1</v>
          </cell>
          <cell r="D104">
            <v>0.25</v>
          </cell>
          <cell r="E104">
            <v>0.25</v>
          </cell>
          <cell r="F104">
            <v>0.2857142857142857</v>
          </cell>
          <cell r="G104" t="str">
            <v>&gt;0</v>
          </cell>
          <cell r="H104" t="str">
            <v>&gt;0</v>
          </cell>
        </row>
        <row r="105">
          <cell r="B105" t="str">
            <v xml:space="preserve">Rentowność działalności podstawowej </v>
          </cell>
          <cell r="C105">
            <v>0.5</v>
          </cell>
          <cell r="D105">
            <v>0.25</v>
          </cell>
          <cell r="E105">
            <v>0.25</v>
          </cell>
          <cell r="F105">
            <v>0.2857142857142857</v>
          </cell>
          <cell r="G105" t="str">
            <v>&gt;&gt;0</v>
          </cell>
          <cell r="H105" t="str">
            <v>&gt;&gt;0</v>
          </cell>
        </row>
        <row r="106">
          <cell r="G106" t="str">
            <v>&gt;0</v>
          </cell>
        </row>
        <row r="107">
          <cell r="G107" t="str">
            <v>&gt;0</v>
          </cell>
        </row>
        <row r="108">
          <cell r="G108" t="str">
            <v>&gt;1</v>
          </cell>
        </row>
        <row r="109">
          <cell r="G109" t="str">
            <v>&gt;20%</v>
          </cell>
        </row>
        <row r="110">
          <cell r="G110" t="str">
            <v>&gt;0</v>
          </cell>
        </row>
        <row r="111">
          <cell r="G111" t="str">
            <v>&lt;300%</v>
          </cell>
        </row>
        <row r="112">
          <cell r="G112" t="str">
            <v>&gt;20%</v>
          </cell>
        </row>
        <row r="113">
          <cell r="G113" t="str">
            <v>&lt;90%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Comments"/>
      <sheetName val="zest"/>
      <sheetName val="Jaroszow1"/>
      <sheetName val="Makro1"/>
      <sheetName val="Loan Schedule USD"/>
      <sheetName val="Loan Schedule PLN"/>
    </sheetNames>
    <sheetDataSet>
      <sheetData sheetId="0"/>
      <sheetData sheetId="1"/>
      <sheetData sheetId="2"/>
      <sheetData sheetId="3"/>
      <sheetData sheetId="4"/>
      <sheetData sheetId="5"/>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Koszty"/>
    </sheetNames>
    <sheetDataSet>
      <sheetData sheetId="0" refreshError="1">
        <row r="1">
          <cell r="A1" t="str">
            <v>Wydział</v>
          </cell>
          <cell r="B1" t="str">
            <v>Konto</v>
          </cell>
          <cell r="C1" t="str">
            <v>Nazwa</v>
          </cell>
          <cell r="D1" t="str">
            <v>BO Wn</v>
          </cell>
          <cell r="E1" t="str">
            <v>BO Ma</v>
          </cell>
          <cell r="F1" t="str">
            <v>S Wn</v>
          </cell>
          <cell r="G1" t="str">
            <v>S Ma</v>
          </cell>
          <cell r="H1" t="str">
            <v>SS 1</v>
          </cell>
          <cell r="I1" t="str">
            <v>Klasa</v>
          </cell>
          <cell r="J1" t="str">
            <v>Rodzaj</v>
          </cell>
        </row>
        <row r="2">
          <cell r="A2" t="str">
            <v>14</v>
          </cell>
          <cell r="B2" t="str">
            <v>500 /1-14-000</v>
          </cell>
          <cell r="C2" t="str">
            <v>Tkalnia, Roboty w toku</v>
          </cell>
          <cell r="D2">
            <v>465488.36</v>
          </cell>
          <cell r="E2">
            <v>0</v>
          </cell>
          <cell r="F2">
            <v>492407.59</v>
          </cell>
          <cell r="G2">
            <v>0</v>
          </cell>
          <cell r="H2">
            <v>-26919.23000000004</v>
          </cell>
          <cell r="I2" t="str">
            <v>Bezpośrednie</v>
          </cell>
          <cell r="J2" t="str">
            <v>Produkcja w toku</v>
          </cell>
        </row>
        <row r="3">
          <cell r="A3" t="str">
            <v>14</v>
          </cell>
          <cell r="B3" t="str">
            <v>500 /1-14-112</v>
          </cell>
          <cell r="C3" t="str">
            <v>Tkalnia, Zu§.prz‘dzy</v>
          </cell>
          <cell r="D3">
            <v>0</v>
          </cell>
          <cell r="E3">
            <v>0</v>
          </cell>
          <cell r="F3">
            <v>2977213.29</v>
          </cell>
          <cell r="G3">
            <v>37831.599999999999</v>
          </cell>
          <cell r="H3">
            <v>2939381.69</v>
          </cell>
          <cell r="I3" t="str">
            <v>Bezpośrednie</v>
          </cell>
          <cell r="J3" t="str">
            <v>Przędza z zakupu</v>
          </cell>
        </row>
        <row r="4">
          <cell r="A4" t="str">
            <v>14</v>
          </cell>
          <cell r="B4" t="str">
            <v>500 /1-14-113</v>
          </cell>
          <cell r="C4" t="str">
            <v>Tkalnia, Odpady</v>
          </cell>
          <cell r="D4">
            <v>0</v>
          </cell>
          <cell r="E4">
            <v>0</v>
          </cell>
          <cell r="F4">
            <v>-1148.18</v>
          </cell>
          <cell r="G4">
            <v>0</v>
          </cell>
          <cell r="H4">
            <v>-1148.18</v>
          </cell>
          <cell r="I4" t="str">
            <v>Bezpośrednie</v>
          </cell>
          <cell r="J4" t="str">
            <v>Odpady</v>
          </cell>
        </row>
        <row r="5">
          <cell r="A5" t="str">
            <v>14</v>
          </cell>
          <cell r="B5" t="str">
            <v>500 /1-14-122</v>
          </cell>
          <cell r="C5" t="str">
            <v>Tkalnia, Zu§.žr.pomocn.</v>
          </cell>
          <cell r="D5">
            <v>0</v>
          </cell>
          <cell r="E5">
            <v>0</v>
          </cell>
          <cell r="F5">
            <v>1830</v>
          </cell>
          <cell r="G5">
            <v>0</v>
          </cell>
          <cell r="H5">
            <v>1830</v>
          </cell>
          <cell r="I5" t="str">
            <v>Bezpośrednie</v>
          </cell>
          <cell r="J5" t="str">
            <v>Barwniki i środki pomocnicze</v>
          </cell>
        </row>
        <row r="6">
          <cell r="A6" t="str">
            <v>14</v>
          </cell>
          <cell r="B6" t="str">
            <v>500 /1-14-301</v>
          </cell>
          <cell r="C6" t="str">
            <v>Tkalnia, Zu§.prz.w’.-zgrz.</v>
          </cell>
          <cell r="D6">
            <v>0</v>
          </cell>
          <cell r="E6">
            <v>0</v>
          </cell>
          <cell r="F6">
            <v>236281.3</v>
          </cell>
          <cell r="G6">
            <v>4412.37</v>
          </cell>
          <cell r="H6">
            <v>231868.93</v>
          </cell>
          <cell r="I6" t="str">
            <v>Bezpośrednie</v>
          </cell>
          <cell r="J6" t="str">
            <v>Przędza własna</v>
          </cell>
        </row>
        <row r="7">
          <cell r="A7" t="str">
            <v>14</v>
          </cell>
          <cell r="B7" t="str">
            <v>500 /1-14-302</v>
          </cell>
          <cell r="C7" t="str">
            <v>Tkalnia, Zu§.prz.w’.-p˘’cz.</v>
          </cell>
          <cell r="D7">
            <v>0</v>
          </cell>
          <cell r="E7">
            <v>0</v>
          </cell>
          <cell r="F7">
            <v>1048927.51</v>
          </cell>
          <cell r="G7">
            <v>14972.09</v>
          </cell>
          <cell r="H7">
            <v>1033955.42</v>
          </cell>
          <cell r="I7" t="str">
            <v>Bezpośrednie</v>
          </cell>
          <cell r="J7" t="str">
            <v>Przędza własna</v>
          </cell>
        </row>
        <row r="8">
          <cell r="A8" t="str">
            <v>14</v>
          </cell>
          <cell r="B8" t="str">
            <v>500 /1-14-303</v>
          </cell>
          <cell r="C8" t="str">
            <v>Tkalnia, Zu§.prz.w’.-baw.</v>
          </cell>
          <cell r="D8">
            <v>0</v>
          </cell>
          <cell r="E8">
            <v>0</v>
          </cell>
          <cell r="F8">
            <v>755104.93</v>
          </cell>
          <cell r="G8">
            <v>12963.65</v>
          </cell>
          <cell r="H8">
            <v>742141.28</v>
          </cell>
          <cell r="I8" t="str">
            <v>Bezpośrednie</v>
          </cell>
          <cell r="J8" t="str">
            <v>Przędza własna</v>
          </cell>
        </row>
        <row r="9">
          <cell r="A9" t="str">
            <v>14</v>
          </cell>
          <cell r="B9" t="str">
            <v>500 /1-14-304</v>
          </cell>
          <cell r="C9" t="str">
            <v>Tkalnia, Zu§.prz.w’.-poz.</v>
          </cell>
          <cell r="D9">
            <v>0</v>
          </cell>
          <cell r="E9">
            <v>0</v>
          </cell>
          <cell r="F9">
            <v>800.33</v>
          </cell>
          <cell r="G9">
            <v>193.68</v>
          </cell>
          <cell r="H9">
            <v>606.65000000000009</v>
          </cell>
          <cell r="I9" t="str">
            <v>Bezpośrednie</v>
          </cell>
          <cell r="J9" t="str">
            <v>Przędza własna</v>
          </cell>
        </row>
        <row r="10">
          <cell r="A10" t="str">
            <v>14</v>
          </cell>
          <cell r="B10" t="str">
            <v>500 /1-14-410</v>
          </cell>
          <cell r="C10" t="str">
            <v>Tkalnia, Wynagr.-osobowy f.p’a</v>
          </cell>
          <cell r="D10">
            <v>0</v>
          </cell>
          <cell r="E10">
            <v>0</v>
          </cell>
          <cell r="F10">
            <v>578040.57999999996</v>
          </cell>
          <cell r="G10">
            <v>10639.66</v>
          </cell>
          <cell r="H10">
            <v>567400.91999999993</v>
          </cell>
          <cell r="I10" t="str">
            <v>Bezpośrednie</v>
          </cell>
          <cell r="J10" t="str">
            <v>Wynagrodzenia bezp. z narz.</v>
          </cell>
        </row>
        <row r="11">
          <cell r="A11" t="str">
            <v>14</v>
          </cell>
          <cell r="B11" t="str">
            <v>500 /1-14-522</v>
          </cell>
          <cell r="C11" t="str">
            <v>Tkalnia, Narzuty na p’ace</v>
          </cell>
          <cell r="D11">
            <v>0</v>
          </cell>
          <cell r="E11">
            <v>0</v>
          </cell>
          <cell r="F11">
            <v>255327.72</v>
          </cell>
          <cell r="G11">
            <v>7015.83</v>
          </cell>
          <cell r="H11">
            <v>248311.89</v>
          </cell>
          <cell r="I11" t="str">
            <v>Bezpośrednie</v>
          </cell>
          <cell r="J11" t="str">
            <v>Wynagrodzenia bezp. z narz.</v>
          </cell>
        </row>
        <row r="12">
          <cell r="A12" t="str">
            <v>14</v>
          </cell>
          <cell r="B12" t="str">
            <v>500 /1-14-800</v>
          </cell>
          <cell r="C12" t="str">
            <v>Tkalnia, koszty zakupu</v>
          </cell>
          <cell r="D12">
            <v>0</v>
          </cell>
          <cell r="E12">
            <v>0</v>
          </cell>
          <cell r="F12">
            <v>26975.85</v>
          </cell>
          <cell r="G12">
            <v>570.94000000000005</v>
          </cell>
          <cell r="H12">
            <v>26404.91</v>
          </cell>
          <cell r="I12" t="str">
            <v>Bezpośrednie</v>
          </cell>
          <cell r="J12" t="str">
            <v>Koszty zakupu</v>
          </cell>
        </row>
        <row r="13">
          <cell r="A13" t="str">
            <v>14</v>
          </cell>
          <cell r="B13" t="str">
            <v>500 /1-14-813</v>
          </cell>
          <cell r="C13" t="str">
            <v>Tkalnia, Us’ugi Farb.</v>
          </cell>
          <cell r="D13">
            <v>0</v>
          </cell>
          <cell r="E13">
            <v>0</v>
          </cell>
          <cell r="F13">
            <v>459499.06</v>
          </cell>
          <cell r="G13">
            <v>0</v>
          </cell>
          <cell r="H13">
            <v>459499.06</v>
          </cell>
          <cell r="I13" t="str">
            <v>Bezpośrednie</v>
          </cell>
          <cell r="J13" t="str">
            <v>Usługi Farbiarni</v>
          </cell>
        </row>
        <row r="14">
          <cell r="A14" t="str">
            <v>15</v>
          </cell>
          <cell r="B14" t="str">
            <v>500 /1-15-000</v>
          </cell>
          <cell r="C14" t="str">
            <v>Wyko¤czalnia, Roboty w toku</v>
          </cell>
          <cell r="D14">
            <v>162743.78</v>
          </cell>
          <cell r="E14">
            <v>0</v>
          </cell>
          <cell r="F14">
            <v>261230.19</v>
          </cell>
          <cell r="G14">
            <v>0</v>
          </cell>
          <cell r="H14">
            <v>-98486.41</v>
          </cell>
          <cell r="I14" t="str">
            <v>Bezpośrednie</v>
          </cell>
          <cell r="J14" t="str">
            <v>Produkcja w toku</v>
          </cell>
        </row>
        <row r="15">
          <cell r="A15" t="str">
            <v>15</v>
          </cell>
          <cell r="B15" t="str">
            <v>500 /1-15-112</v>
          </cell>
          <cell r="C15" t="str">
            <v>Wyko¤czalnia, Zu§.prz‘dzy z za</v>
          </cell>
          <cell r="D15">
            <v>0</v>
          </cell>
          <cell r="E15">
            <v>0</v>
          </cell>
          <cell r="F15">
            <v>27335.4</v>
          </cell>
          <cell r="G15">
            <v>0</v>
          </cell>
          <cell r="H15">
            <v>27335.4</v>
          </cell>
          <cell r="I15" t="str">
            <v>Bezpośrednie</v>
          </cell>
          <cell r="J15" t="str">
            <v>Przędza z zakupu</v>
          </cell>
        </row>
        <row r="16">
          <cell r="A16" t="str">
            <v>15</v>
          </cell>
          <cell r="B16" t="str">
            <v>500 /1-15-113</v>
          </cell>
          <cell r="C16" t="str">
            <v>Wyko¤czalnia, Odpady</v>
          </cell>
          <cell r="D16">
            <v>0</v>
          </cell>
          <cell r="E16">
            <v>0</v>
          </cell>
          <cell r="F16">
            <v>-15303.9</v>
          </cell>
          <cell r="G16">
            <v>0</v>
          </cell>
          <cell r="H16">
            <v>-15303.9</v>
          </cell>
          <cell r="I16" t="str">
            <v>Bezpośrednie</v>
          </cell>
          <cell r="J16" t="str">
            <v>Odpady</v>
          </cell>
        </row>
        <row r="17">
          <cell r="A17" t="str">
            <v>15</v>
          </cell>
          <cell r="B17" t="str">
            <v>500 /1-15-114</v>
          </cell>
          <cell r="C17" t="str">
            <v>Wyko¤czalnia, Tkanina</v>
          </cell>
          <cell r="D17">
            <v>0</v>
          </cell>
          <cell r="E17">
            <v>0</v>
          </cell>
          <cell r="F17">
            <v>70614.7</v>
          </cell>
          <cell r="G17">
            <v>0</v>
          </cell>
          <cell r="H17">
            <v>70614.7</v>
          </cell>
          <cell r="I17" t="str">
            <v>Bezpośrednie</v>
          </cell>
          <cell r="J17" t="str">
            <v>Tkanina</v>
          </cell>
        </row>
        <row r="18">
          <cell r="A18" t="str">
            <v>15</v>
          </cell>
          <cell r="B18" t="str">
            <v>500 /1-15-121</v>
          </cell>
          <cell r="C18" t="str">
            <v>Wyko¤czalnia, Zu§.barwnik˘w</v>
          </cell>
          <cell r="D18">
            <v>0</v>
          </cell>
          <cell r="E18">
            <v>0</v>
          </cell>
          <cell r="F18">
            <v>122.5</v>
          </cell>
          <cell r="G18">
            <v>0</v>
          </cell>
          <cell r="H18">
            <v>122.5</v>
          </cell>
          <cell r="I18" t="str">
            <v>Bezpośrednie</v>
          </cell>
          <cell r="J18" t="str">
            <v>Barwniki i środki pomocnicze</v>
          </cell>
        </row>
        <row r="19">
          <cell r="A19" t="str">
            <v>15</v>
          </cell>
          <cell r="B19" t="str">
            <v>500 /1-15-122</v>
          </cell>
          <cell r="C19" t="str">
            <v>Wyko¤czalnia, Zu§.žr.pomocn.</v>
          </cell>
          <cell r="D19">
            <v>0</v>
          </cell>
          <cell r="E19">
            <v>0</v>
          </cell>
          <cell r="F19">
            <v>136607.45000000001</v>
          </cell>
          <cell r="G19">
            <v>478.93</v>
          </cell>
          <cell r="H19">
            <v>136128.52000000002</v>
          </cell>
          <cell r="I19" t="str">
            <v>Bezpośrednie</v>
          </cell>
          <cell r="J19" t="str">
            <v>Barwniki i środki pomocnicze</v>
          </cell>
        </row>
        <row r="20">
          <cell r="A20" t="str">
            <v>15</v>
          </cell>
          <cell r="B20" t="str">
            <v>500 /1-15-123</v>
          </cell>
          <cell r="C20" t="str">
            <v>Wyko¤czalnia, Zu§.papieru tran</v>
          </cell>
          <cell r="D20">
            <v>0</v>
          </cell>
          <cell r="E20">
            <v>0</v>
          </cell>
          <cell r="F20">
            <v>2295</v>
          </cell>
          <cell r="G20">
            <v>0</v>
          </cell>
          <cell r="H20">
            <v>2295</v>
          </cell>
          <cell r="I20" t="str">
            <v>Bezpośrednie</v>
          </cell>
          <cell r="J20" t="str">
            <v>Barwniki i środki pomocnicze</v>
          </cell>
        </row>
        <row r="21">
          <cell r="A21" t="str">
            <v>15</v>
          </cell>
          <cell r="B21" t="str">
            <v>500 /1-15-142</v>
          </cell>
          <cell r="C21" t="str">
            <v>Wyko¤czalnia, Mater.pozost.</v>
          </cell>
          <cell r="D21">
            <v>0</v>
          </cell>
          <cell r="E21">
            <v>0</v>
          </cell>
          <cell r="F21">
            <v>1154.29</v>
          </cell>
          <cell r="G21">
            <v>0</v>
          </cell>
          <cell r="H21">
            <v>1154.29</v>
          </cell>
          <cell r="I21" t="str">
            <v>Bezpośrednie</v>
          </cell>
          <cell r="J21" t="str">
            <v>Pozostałe materiały</v>
          </cell>
        </row>
        <row r="22">
          <cell r="A22" t="str">
            <v>15</v>
          </cell>
          <cell r="B22" t="str">
            <v>500 /1-15-231</v>
          </cell>
          <cell r="C22" t="str">
            <v>Wyko¤czalnia, Obr.obca-druk.tk</v>
          </cell>
          <cell r="D22">
            <v>0</v>
          </cell>
          <cell r="E22">
            <v>0</v>
          </cell>
          <cell r="F22">
            <v>1086.49</v>
          </cell>
          <cell r="G22">
            <v>0</v>
          </cell>
          <cell r="H22">
            <v>1086.49</v>
          </cell>
          <cell r="I22" t="str">
            <v>Bezpośrednie</v>
          </cell>
          <cell r="J22" t="str">
            <v>Obróbka obca</v>
          </cell>
        </row>
        <row r="23">
          <cell r="A23" t="str">
            <v>15</v>
          </cell>
          <cell r="B23" t="str">
            <v>500 /1-15-233</v>
          </cell>
          <cell r="C23" t="str">
            <v>Wyko¤czalnia, Obr.obca-drapani</v>
          </cell>
          <cell r="D23">
            <v>0</v>
          </cell>
          <cell r="E23">
            <v>0</v>
          </cell>
          <cell r="F23">
            <v>2995.85</v>
          </cell>
          <cell r="G23">
            <v>0</v>
          </cell>
          <cell r="H23">
            <v>2995.85</v>
          </cell>
          <cell r="I23" t="str">
            <v>Bezpośrednie</v>
          </cell>
          <cell r="J23" t="str">
            <v>Obróbka obca</v>
          </cell>
        </row>
        <row r="24">
          <cell r="A24" t="str">
            <v>15</v>
          </cell>
          <cell r="B24" t="str">
            <v>500 /1-15-410</v>
          </cell>
          <cell r="C24" t="str">
            <v>Wyko¤czalnia, Wynagr.-osobowy</v>
          </cell>
          <cell r="D24">
            <v>0</v>
          </cell>
          <cell r="E24">
            <v>0</v>
          </cell>
          <cell r="F24">
            <v>100604.43</v>
          </cell>
          <cell r="G24">
            <v>257.49</v>
          </cell>
          <cell r="H24">
            <v>100346.93999999999</v>
          </cell>
          <cell r="I24" t="str">
            <v>Bezpośrednie</v>
          </cell>
          <cell r="J24" t="str">
            <v>Wynagrodzenia bezp. z narz.</v>
          </cell>
        </row>
        <row r="25">
          <cell r="A25" t="str">
            <v>15</v>
          </cell>
          <cell r="B25" t="str">
            <v>500 /1-15-522</v>
          </cell>
          <cell r="C25" t="str">
            <v>Wyko¤czalnia, Narzuty na p’ace</v>
          </cell>
          <cell r="D25">
            <v>0</v>
          </cell>
          <cell r="E25">
            <v>0</v>
          </cell>
          <cell r="F25">
            <v>44430.09</v>
          </cell>
          <cell r="G25">
            <v>110.53</v>
          </cell>
          <cell r="H25">
            <v>44319.56</v>
          </cell>
          <cell r="I25" t="str">
            <v>Bezpośrednie</v>
          </cell>
          <cell r="J25" t="str">
            <v>Wynagrodzenia bezp. z narz.</v>
          </cell>
        </row>
        <row r="26">
          <cell r="A26" t="str">
            <v>15</v>
          </cell>
          <cell r="B26" t="str">
            <v>500 /1-15-800</v>
          </cell>
          <cell r="C26" t="str">
            <v>Wyko¤czalnia, K-ty zakupu</v>
          </cell>
          <cell r="D26">
            <v>0</v>
          </cell>
          <cell r="E26">
            <v>0</v>
          </cell>
          <cell r="F26">
            <v>4547.95</v>
          </cell>
          <cell r="G26">
            <v>22.81</v>
          </cell>
          <cell r="H26">
            <v>4525.1399999999994</v>
          </cell>
          <cell r="I26" t="str">
            <v>Bezpośrednie</v>
          </cell>
          <cell r="J26" t="str">
            <v>Koszty zakupu</v>
          </cell>
        </row>
        <row r="27">
          <cell r="A27" t="str">
            <v>15</v>
          </cell>
          <cell r="B27" t="str">
            <v>500 /1-15-813</v>
          </cell>
          <cell r="C27" t="str">
            <v>Wyko¤czalnia, Us’.Farb.</v>
          </cell>
          <cell r="D27">
            <v>0</v>
          </cell>
          <cell r="E27">
            <v>0</v>
          </cell>
          <cell r="F27">
            <v>1001086.93</v>
          </cell>
          <cell r="G27">
            <v>0</v>
          </cell>
          <cell r="H27">
            <v>1001086.93</v>
          </cell>
          <cell r="I27" t="str">
            <v>Bezpośrednie</v>
          </cell>
          <cell r="J27" t="str">
            <v>Usługi Farbiarni</v>
          </cell>
        </row>
        <row r="28">
          <cell r="A28" t="str">
            <v>14</v>
          </cell>
          <cell r="B28" t="str">
            <v>505 /1-14-122</v>
          </cell>
          <cell r="C28" t="str">
            <v>Tkalnia, Zu§.žr.pomocn.</v>
          </cell>
          <cell r="D28">
            <v>0</v>
          </cell>
          <cell r="E28">
            <v>0</v>
          </cell>
          <cell r="F28">
            <v>945</v>
          </cell>
          <cell r="G28">
            <v>0</v>
          </cell>
          <cell r="H28">
            <v>945</v>
          </cell>
          <cell r="I28" t="str">
            <v>Pośrednie</v>
          </cell>
          <cell r="J28" t="str">
            <v>Pozostałe koszty</v>
          </cell>
        </row>
        <row r="29">
          <cell r="A29" t="str">
            <v>14</v>
          </cell>
          <cell r="B29" t="str">
            <v>505 /1-14-142</v>
          </cell>
          <cell r="C29" t="str">
            <v>Tkalnia, Mater.pozost.</v>
          </cell>
          <cell r="D29">
            <v>0</v>
          </cell>
          <cell r="E29">
            <v>0</v>
          </cell>
          <cell r="F29">
            <v>8332.0499999999993</v>
          </cell>
          <cell r="G29">
            <v>0</v>
          </cell>
          <cell r="H29">
            <v>8332.0499999999993</v>
          </cell>
          <cell r="I29" t="str">
            <v>Pośrednie</v>
          </cell>
          <cell r="J29" t="str">
            <v>Pozostałe materiały</v>
          </cell>
        </row>
        <row r="30">
          <cell r="A30" t="str">
            <v>14</v>
          </cell>
          <cell r="B30" t="str">
            <v>505 /1-14-151</v>
          </cell>
          <cell r="C30" t="str">
            <v>Tkalnia, Zu§.energ.elektr.</v>
          </cell>
          <cell r="D30">
            <v>0</v>
          </cell>
          <cell r="E30">
            <v>0</v>
          </cell>
          <cell r="F30">
            <v>69721.850000000006</v>
          </cell>
          <cell r="G30">
            <v>0</v>
          </cell>
          <cell r="H30">
            <v>69721.850000000006</v>
          </cell>
          <cell r="I30" t="str">
            <v>Pośrednie</v>
          </cell>
          <cell r="J30" t="str">
            <v>Energia elektryczna</v>
          </cell>
        </row>
        <row r="31">
          <cell r="A31" t="str">
            <v>14</v>
          </cell>
          <cell r="B31" t="str">
            <v>505 /1-14-255</v>
          </cell>
          <cell r="C31" t="str">
            <v>Tkalnia, Us’.poz.-kopiow.desen</v>
          </cell>
          <cell r="D31">
            <v>0</v>
          </cell>
          <cell r="E31">
            <v>0</v>
          </cell>
          <cell r="F31">
            <v>5919.9</v>
          </cell>
          <cell r="G31">
            <v>0</v>
          </cell>
          <cell r="H31">
            <v>5919.9</v>
          </cell>
          <cell r="I31" t="str">
            <v>Pośrednie</v>
          </cell>
          <cell r="J31" t="str">
            <v>Kopiowanie deseni</v>
          </cell>
        </row>
        <row r="32">
          <cell r="A32" t="str">
            <v>14</v>
          </cell>
          <cell r="B32" t="str">
            <v>505 /1-14-259</v>
          </cell>
          <cell r="C32" t="str">
            <v>Tkalnia, Us’.poz.-inne</v>
          </cell>
          <cell r="D32">
            <v>0</v>
          </cell>
          <cell r="E32">
            <v>0</v>
          </cell>
          <cell r="F32">
            <v>3</v>
          </cell>
          <cell r="G32">
            <v>0</v>
          </cell>
          <cell r="H32">
            <v>3</v>
          </cell>
          <cell r="I32" t="str">
            <v>Pośrednie</v>
          </cell>
          <cell r="J32" t="str">
            <v>Pozostałe koszty</v>
          </cell>
        </row>
        <row r="33">
          <cell r="A33" t="str">
            <v>14</v>
          </cell>
          <cell r="B33" t="str">
            <v>505 /1-14-800</v>
          </cell>
          <cell r="C33" t="str">
            <v>Tkalnia, Koszty zakupu.</v>
          </cell>
          <cell r="D33">
            <v>0</v>
          </cell>
          <cell r="E33">
            <v>0</v>
          </cell>
          <cell r="F33">
            <v>199.5</v>
          </cell>
          <cell r="G33">
            <v>0</v>
          </cell>
          <cell r="H33">
            <v>199.5</v>
          </cell>
          <cell r="I33" t="str">
            <v>Pośrednie</v>
          </cell>
          <cell r="J33" t="str">
            <v>Pozostałe koszty</v>
          </cell>
        </row>
        <row r="34">
          <cell r="A34" t="str">
            <v>15</v>
          </cell>
          <cell r="B34" t="str">
            <v>505 /1-15-112</v>
          </cell>
          <cell r="C34" t="str">
            <v>Wyko¤czalnia, Zu§.prz‘dzy</v>
          </cell>
          <cell r="D34">
            <v>0</v>
          </cell>
          <cell r="E34">
            <v>0</v>
          </cell>
          <cell r="F34">
            <v>471.01</v>
          </cell>
          <cell r="G34">
            <v>0</v>
          </cell>
          <cell r="H34">
            <v>471.01</v>
          </cell>
          <cell r="I34" t="str">
            <v>Pośrednie</v>
          </cell>
          <cell r="J34" t="str">
            <v>Pozostałe koszty</v>
          </cell>
        </row>
        <row r="35">
          <cell r="A35" t="str">
            <v>15</v>
          </cell>
          <cell r="B35" t="str">
            <v>505 /1-15-122</v>
          </cell>
          <cell r="C35" t="str">
            <v>Wyko¤czalnia, Zu§.žr.pomocn.</v>
          </cell>
          <cell r="D35">
            <v>0</v>
          </cell>
          <cell r="E35">
            <v>0</v>
          </cell>
          <cell r="F35">
            <v>309.60000000000002</v>
          </cell>
          <cell r="G35">
            <v>0</v>
          </cell>
          <cell r="H35">
            <v>309.60000000000002</v>
          </cell>
          <cell r="I35" t="str">
            <v>Pośrednie</v>
          </cell>
          <cell r="J35" t="str">
            <v>Pozostałe koszty</v>
          </cell>
        </row>
        <row r="36">
          <cell r="A36" t="str">
            <v>15</v>
          </cell>
          <cell r="B36" t="str">
            <v>505 /1-15-142</v>
          </cell>
          <cell r="C36" t="str">
            <v>Wyko¤czalnia, Mater.pozost.</v>
          </cell>
          <cell r="D36">
            <v>0</v>
          </cell>
          <cell r="E36">
            <v>0</v>
          </cell>
          <cell r="F36">
            <v>49432.63</v>
          </cell>
          <cell r="G36">
            <v>0</v>
          </cell>
          <cell r="H36">
            <v>49432.63</v>
          </cell>
          <cell r="I36" t="str">
            <v>Pośrednie</v>
          </cell>
          <cell r="J36" t="str">
            <v>Pozostałe materiały</v>
          </cell>
        </row>
        <row r="37">
          <cell r="A37" t="str">
            <v>15</v>
          </cell>
          <cell r="B37" t="str">
            <v>505 /1-15-151</v>
          </cell>
          <cell r="C37" t="str">
            <v>Wyko¤czalnia, Zu§.energ.elektr</v>
          </cell>
          <cell r="D37">
            <v>0</v>
          </cell>
          <cell r="E37">
            <v>0</v>
          </cell>
          <cell r="F37">
            <v>44289.63</v>
          </cell>
          <cell r="G37">
            <v>0</v>
          </cell>
          <cell r="H37">
            <v>44289.63</v>
          </cell>
          <cell r="I37" t="str">
            <v>Pośrednie</v>
          </cell>
          <cell r="J37" t="str">
            <v>Energia elektryczna</v>
          </cell>
        </row>
        <row r="38">
          <cell r="A38" t="str">
            <v>15</v>
          </cell>
          <cell r="B38" t="str">
            <v>505 /1-15-153</v>
          </cell>
          <cell r="C38" t="str">
            <v>Wyko¤czalnia, Zu§.energ.ciepl.</v>
          </cell>
          <cell r="D38">
            <v>0</v>
          </cell>
          <cell r="E38">
            <v>0</v>
          </cell>
          <cell r="F38">
            <v>143954.82</v>
          </cell>
          <cell r="G38">
            <v>0</v>
          </cell>
          <cell r="H38">
            <v>143954.82</v>
          </cell>
          <cell r="I38" t="str">
            <v>Pośrednie</v>
          </cell>
          <cell r="J38" t="str">
            <v>Energia cieplna-techn.</v>
          </cell>
        </row>
        <row r="39">
          <cell r="A39" t="str">
            <v>15</v>
          </cell>
          <cell r="B39" t="str">
            <v>505 /1-15-800</v>
          </cell>
          <cell r="C39" t="str">
            <v>Wyko¤czalnia, k-ty zakupu</v>
          </cell>
          <cell r="D39">
            <v>0</v>
          </cell>
          <cell r="E39">
            <v>0</v>
          </cell>
          <cell r="F39">
            <v>736.38</v>
          </cell>
          <cell r="G39">
            <v>0</v>
          </cell>
          <cell r="H39">
            <v>736.38</v>
          </cell>
          <cell r="I39" t="str">
            <v>Pośrednie</v>
          </cell>
          <cell r="J39" t="str">
            <v>Pozostałe koszty</v>
          </cell>
        </row>
        <row r="40">
          <cell r="A40" t="str">
            <v>14</v>
          </cell>
          <cell r="B40" t="str">
            <v>506 /1-14-010</v>
          </cell>
          <cell r="C40" t="str">
            <v>Tkalnia, Amortyz.žr.trwa’ych</v>
          </cell>
          <cell r="D40">
            <v>0</v>
          </cell>
          <cell r="E40">
            <v>0</v>
          </cell>
          <cell r="F40">
            <v>284086.55</v>
          </cell>
          <cell r="G40">
            <v>0</v>
          </cell>
          <cell r="H40">
            <v>284086.55</v>
          </cell>
          <cell r="I40" t="str">
            <v>Pośrednie</v>
          </cell>
          <cell r="J40" t="str">
            <v>Amortyzacja środków trwałych</v>
          </cell>
        </row>
        <row r="41">
          <cell r="A41" t="str">
            <v>14</v>
          </cell>
          <cell r="B41" t="str">
            <v>506 /1-14-020</v>
          </cell>
          <cell r="C41" t="str">
            <v>Tkalnia, Amortyz.wart.niem.</v>
          </cell>
          <cell r="D41">
            <v>0</v>
          </cell>
          <cell r="E41">
            <v>0</v>
          </cell>
          <cell r="F41">
            <v>7120.08</v>
          </cell>
          <cell r="G41">
            <v>0</v>
          </cell>
          <cell r="H41">
            <v>7120.08</v>
          </cell>
          <cell r="I41" t="str">
            <v>Pośrednie</v>
          </cell>
          <cell r="J41" t="str">
            <v>Pozostałe koszty</v>
          </cell>
        </row>
        <row r="42">
          <cell r="A42" t="str">
            <v>14</v>
          </cell>
          <cell r="B42" t="str">
            <v>506 /1-14-114</v>
          </cell>
          <cell r="C42" t="str">
            <v>Tkalnia, Tkanina z zak.</v>
          </cell>
          <cell r="D42">
            <v>0</v>
          </cell>
          <cell r="E42">
            <v>0</v>
          </cell>
          <cell r="F42">
            <v>934</v>
          </cell>
          <cell r="G42">
            <v>0</v>
          </cell>
          <cell r="H42">
            <v>934</v>
          </cell>
          <cell r="I42" t="str">
            <v>Pośrednie</v>
          </cell>
          <cell r="J42" t="str">
            <v>Pozostałe koszty</v>
          </cell>
        </row>
        <row r="43">
          <cell r="A43" t="str">
            <v>14</v>
          </cell>
          <cell r="B43" t="str">
            <v>506 /1-14-122</v>
          </cell>
          <cell r="C43" t="str">
            <v>Tkalnia, Zu§.žr.pomocn.</v>
          </cell>
          <cell r="D43">
            <v>0</v>
          </cell>
          <cell r="E43">
            <v>0</v>
          </cell>
          <cell r="F43">
            <v>47.57</v>
          </cell>
          <cell r="G43">
            <v>0</v>
          </cell>
          <cell r="H43">
            <v>47.57</v>
          </cell>
          <cell r="I43" t="str">
            <v>Pośrednie</v>
          </cell>
          <cell r="J43" t="str">
            <v>Pozostałe koszty</v>
          </cell>
        </row>
        <row r="44">
          <cell r="A44" t="str">
            <v>14</v>
          </cell>
          <cell r="B44" t="str">
            <v>506 /1-14-141</v>
          </cell>
          <cell r="C44" t="str">
            <v>Tkalnia, Mater.biurowe</v>
          </cell>
          <cell r="D44">
            <v>0</v>
          </cell>
          <cell r="E44">
            <v>0</v>
          </cell>
          <cell r="F44">
            <v>809.94</v>
          </cell>
          <cell r="G44">
            <v>0</v>
          </cell>
          <cell r="H44">
            <v>809.94</v>
          </cell>
          <cell r="I44" t="str">
            <v>Pośrednie</v>
          </cell>
          <cell r="J44" t="str">
            <v>Pozostałe koszty</v>
          </cell>
        </row>
        <row r="45">
          <cell r="A45" t="str">
            <v>14</v>
          </cell>
          <cell r="B45" t="str">
            <v>506 /1-14-142</v>
          </cell>
          <cell r="C45" t="str">
            <v>Tkalnia, Mater.pozost.</v>
          </cell>
          <cell r="D45">
            <v>0</v>
          </cell>
          <cell r="E45">
            <v>0</v>
          </cell>
          <cell r="F45">
            <v>152381.03</v>
          </cell>
          <cell r="G45">
            <v>0</v>
          </cell>
          <cell r="H45">
            <v>152381.03</v>
          </cell>
          <cell r="I45" t="str">
            <v>Pośrednie</v>
          </cell>
          <cell r="J45" t="str">
            <v>Pozostałe materiały</v>
          </cell>
        </row>
        <row r="46">
          <cell r="A46" t="str">
            <v>14</v>
          </cell>
          <cell r="B46" t="str">
            <v>506 /1-14-152</v>
          </cell>
          <cell r="C46" t="str">
            <v>Tkalnia, Zu§.wody</v>
          </cell>
          <cell r="D46">
            <v>0</v>
          </cell>
          <cell r="E46">
            <v>0</v>
          </cell>
          <cell r="F46">
            <v>7973.32</v>
          </cell>
          <cell r="G46">
            <v>0</v>
          </cell>
          <cell r="H46">
            <v>7973.32</v>
          </cell>
          <cell r="I46" t="str">
            <v>Pośrednie</v>
          </cell>
          <cell r="J46" t="str">
            <v>Woda-socjal.</v>
          </cell>
        </row>
        <row r="47">
          <cell r="A47" t="str">
            <v>14</v>
          </cell>
          <cell r="B47" t="str">
            <v>506 /1-14-153</v>
          </cell>
          <cell r="C47" t="str">
            <v>Tkalnia, Zu§.energ.ciepl.</v>
          </cell>
          <cell r="D47">
            <v>0</v>
          </cell>
          <cell r="E47">
            <v>0</v>
          </cell>
          <cell r="F47">
            <v>59661.77</v>
          </cell>
          <cell r="G47">
            <v>0</v>
          </cell>
          <cell r="H47">
            <v>59661.77</v>
          </cell>
          <cell r="I47" t="str">
            <v>Pośrednie</v>
          </cell>
          <cell r="J47" t="str">
            <v>Energia cieplna-ogrzew.</v>
          </cell>
        </row>
        <row r="48">
          <cell r="A48" t="str">
            <v>14</v>
          </cell>
          <cell r="B48" t="str">
            <v>506 /1-14-215</v>
          </cell>
          <cell r="C48" t="str">
            <v>Tkalnia, Us’.transp.w’.</v>
          </cell>
          <cell r="D48">
            <v>0</v>
          </cell>
          <cell r="E48">
            <v>0</v>
          </cell>
          <cell r="F48">
            <v>1511.35</v>
          </cell>
          <cell r="G48">
            <v>0</v>
          </cell>
          <cell r="H48">
            <v>1511.35</v>
          </cell>
          <cell r="I48" t="str">
            <v>Pośrednie</v>
          </cell>
          <cell r="J48" t="str">
            <v>Pozostałe koszty</v>
          </cell>
        </row>
        <row r="49">
          <cell r="A49" t="str">
            <v>14</v>
          </cell>
          <cell r="B49" t="str">
            <v>506 /1-14-221</v>
          </cell>
          <cell r="C49" t="str">
            <v>Tkalnia, Us’.rem.-budynki</v>
          </cell>
          <cell r="D49">
            <v>0</v>
          </cell>
          <cell r="E49">
            <v>0</v>
          </cell>
          <cell r="F49">
            <v>73722.350000000006</v>
          </cell>
          <cell r="G49">
            <v>0</v>
          </cell>
          <cell r="H49">
            <v>73722.350000000006</v>
          </cell>
          <cell r="I49" t="str">
            <v>Pośrednie</v>
          </cell>
          <cell r="J49" t="str">
            <v>Remonty budynków i budowli</v>
          </cell>
        </row>
        <row r="50">
          <cell r="A50" t="str">
            <v>14</v>
          </cell>
          <cell r="B50" t="str">
            <v>506 /1-14-224</v>
          </cell>
          <cell r="C50" t="str">
            <v>Tkalnia, Us’.rem.-masz.i urz.p</v>
          </cell>
          <cell r="D50">
            <v>0</v>
          </cell>
          <cell r="E50">
            <v>0</v>
          </cell>
          <cell r="F50">
            <v>11028.9</v>
          </cell>
          <cell r="G50">
            <v>0</v>
          </cell>
          <cell r="H50">
            <v>11028.9</v>
          </cell>
          <cell r="I50" t="str">
            <v>Pośrednie</v>
          </cell>
          <cell r="J50" t="str">
            <v>Remonty maszyn i urządzeń</v>
          </cell>
        </row>
        <row r="51">
          <cell r="A51" t="str">
            <v>14</v>
          </cell>
          <cell r="B51" t="str">
            <v>506 /1-14-225</v>
          </cell>
          <cell r="C51" t="str">
            <v>Tkalnia, Us’.rem.-poz.masz.i u</v>
          </cell>
          <cell r="D51">
            <v>0</v>
          </cell>
          <cell r="E51">
            <v>0</v>
          </cell>
          <cell r="F51">
            <v>297.8</v>
          </cell>
          <cell r="G51">
            <v>0</v>
          </cell>
          <cell r="H51">
            <v>297.8</v>
          </cell>
          <cell r="I51" t="str">
            <v>Pośrednie</v>
          </cell>
          <cell r="J51" t="str">
            <v>Remonty maszyn i urządzeń</v>
          </cell>
        </row>
        <row r="52">
          <cell r="A52" t="str">
            <v>14</v>
          </cell>
          <cell r="B52" t="str">
            <v>506 /1-14-228</v>
          </cell>
          <cell r="C52" t="str">
            <v>Tkalnia, Us’.rem.-narz. i przy</v>
          </cell>
          <cell r="D52">
            <v>0</v>
          </cell>
          <cell r="E52">
            <v>0</v>
          </cell>
          <cell r="F52">
            <v>1277</v>
          </cell>
          <cell r="G52">
            <v>0</v>
          </cell>
          <cell r="H52">
            <v>1277</v>
          </cell>
          <cell r="I52" t="str">
            <v>Pośrednie</v>
          </cell>
          <cell r="J52" t="str">
            <v>Remonty pozostałe</v>
          </cell>
        </row>
        <row r="53">
          <cell r="A53" t="str">
            <v>14</v>
          </cell>
          <cell r="B53" t="str">
            <v>506 /1-14-229</v>
          </cell>
          <cell r="C53" t="str">
            <v>Tkalnia, Us’.rem.-pozost.</v>
          </cell>
          <cell r="D53">
            <v>0</v>
          </cell>
          <cell r="E53">
            <v>0</v>
          </cell>
          <cell r="F53">
            <v>17.5</v>
          </cell>
          <cell r="G53">
            <v>0</v>
          </cell>
          <cell r="H53">
            <v>17.5</v>
          </cell>
          <cell r="I53" t="str">
            <v>Pośrednie</v>
          </cell>
          <cell r="J53" t="str">
            <v>Remonty pozostałe</v>
          </cell>
        </row>
        <row r="54">
          <cell r="A54" t="str">
            <v>14</v>
          </cell>
          <cell r="B54" t="str">
            <v>506 /1-14-241</v>
          </cell>
          <cell r="C54" t="str">
            <v>Tkalnia, Us’.’†czn.-rozmowy</v>
          </cell>
          <cell r="D54">
            <v>0</v>
          </cell>
          <cell r="E54">
            <v>0</v>
          </cell>
          <cell r="F54">
            <v>66.599999999999994</v>
          </cell>
          <cell r="G54">
            <v>0</v>
          </cell>
          <cell r="H54">
            <v>66.599999999999994</v>
          </cell>
          <cell r="I54" t="str">
            <v>Pośrednie</v>
          </cell>
          <cell r="J54" t="str">
            <v>Pozostałe koszty</v>
          </cell>
        </row>
        <row r="55">
          <cell r="A55" t="str">
            <v>14</v>
          </cell>
          <cell r="B55" t="str">
            <v>506 /1-14-254</v>
          </cell>
          <cell r="C55" t="str">
            <v>Tkalnia, Us’.poz.-komunalne</v>
          </cell>
          <cell r="D55">
            <v>0</v>
          </cell>
          <cell r="E55">
            <v>0</v>
          </cell>
          <cell r="F55">
            <v>6667.47</v>
          </cell>
          <cell r="G55">
            <v>0</v>
          </cell>
          <cell r="H55">
            <v>6667.47</v>
          </cell>
          <cell r="I55" t="str">
            <v>Pośrednie</v>
          </cell>
          <cell r="J55" t="str">
            <v>Odbiór ścieków</v>
          </cell>
        </row>
        <row r="56">
          <cell r="A56" t="str">
            <v>14</v>
          </cell>
          <cell r="B56" t="str">
            <v>506 /1-14-255</v>
          </cell>
          <cell r="C56" t="str">
            <v>Tkalnia, Us’.poz.-kopiow.desen</v>
          </cell>
          <cell r="D56">
            <v>0</v>
          </cell>
          <cell r="E56">
            <v>0</v>
          </cell>
          <cell r="F56">
            <v>0</v>
          </cell>
          <cell r="G56">
            <v>0</v>
          </cell>
          <cell r="H56">
            <v>0</v>
          </cell>
          <cell r="I56" t="str">
            <v>Pośrednie</v>
          </cell>
          <cell r="J56" t="str">
            <v>Kopiowanie deseni</v>
          </cell>
        </row>
        <row r="57">
          <cell r="A57" t="str">
            <v>14</v>
          </cell>
          <cell r="B57" t="str">
            <v>506 /1-14-257</v>
          </cell>
          <cell r="C57" t="str">
            <v>Tkalnia, Us’.poz.-"Leasing"</v>
          </cell>
          <cell r="D57">
            <v>0</v>
          </cell>
          <cell r="E57">
            <v>0</v>
          </cell>
          <cell r="F57">
            <v>3110.43</v>
          </cell>
          <cell r="G57">
            <v>0</v>
          </cell>
          <cell r="H57">
            <v>3110.43</v>
          </cell>
          <cell r="I57" t="str">
            <v>Pośrednie</v>
          </cell>
          <cell r="J57" t="str">
            <v>Pozostałe koszty</v>
          </cell>
        </row>
        <row r="58">
          <cell r="A58" t="str">
            <v>14</v>
          </cell>
          <cell r="B58" t="str">
            <v>506 /1-14-259</v>
          </cell>
          <cell r="C58" t="str">
            <v>Tkalnia, Us’.poz.-inne</v>
          </cell>
          <cell r="D58">
            <v>0</v>
          </cell>
          <cell r="E58">
            <v>0</v>
          </cell>
          <cell r="F58">
            <v>1532.94</v>
          </cell>
          <cell r="G58">
            <v>0</v>
          </cell>
          <cell r="H58">
            <v>1532.94</v>
          </cell>
          <cell r="I58" t="str">
            <v>Pośrednie</v>
          </cell>
          <cell r="J58" t="str">
            <v>Pozostałe koszty</v>
          </cell>
        </row>
        <row r="59">
          <cell r="A59" t="str">
            <v>14</v>
          </cell>
          <cell r="B59" t="str">
            <v>506 /1-14-261</v>
          </cell>
          <cell r="C59" t="str">
            <v>Tkalnia, Rem.w’.-budynki</v>
          </cell>
          <cell r="D59">
            <v>0</v>
          </cell>
          <cell r="E59">
            <v>0</v>
          </cell>
          <cell r="F59">
            <v>29267.47</v>
          </cell>
          <cell r="G59">
            <v>0</v>
          </cell>
          <cell r="H59">
            <v>29267.47</v>
          </cell>
          <cell r="I59" t="str">
            <v>Pośrednie</v>
          </cell>
          <cell r="J59" t="str">
            <v>Remonty budynków i budowli</v>
          </cell>
        </row>
        <row r="60">
          <cell r="A60" t="str">
            <v>14</v>
          </cell>
          <cell r="B60" t="str">
            <v>506 /1-14-262</v>
          </cell>
          <cell r="C60" t="str">
            <v>Tkalnia, Rem.w’.- budowle</v>
          </cell>
          <cell r="D60">
            <v>0</v>
          </cell>
          <cell r="E60">
            <v>0</v>
          </cell>
          <cell r="F60">
            <v>2051.5300000000002</v>
          </cell>
          <cell r="G60">
            <v>0</v>
          </cell>
          <cell r="H60">
            <v>2051.5300000000002</v>
          </cell>
          <cell r="I60" t="str">
            <v>Pośrednie</v>
          </cell>
          <cell r="J60" t="str">
            <v>Remonty budynków i budowli</v>
          </cell>
        </row>
        <row r="61">
          <cell r="A61" t="str">
            <v>14</v>
          </cell>
          <cell r="B61" t="str">
            <v>506 /1-14-264</v>
          </cell>
          <cell r="C61" t="str">
            <v>Tkalnia, Rem.w’.-masz.i urz.pr</v>
          </cell>
          <cell r="D61">
            <v>0</v>
          </cell>
          <cell r="E61">
            <v>0</v>
          </cell>
          <cell r="F61">
            <v>58322.28</v>
          </cell>
          <cell r="G61">
            <v>0</v>
          </cell>
          <cell r="H61">
            <v>58322.28</v>
          </cell>
          <cell r="I61" t="str">
            <v>Pośrednie</v>
          </cell>
          <cell r="J61" t="str">
            <v>Remonty maszyn i urządzeń</v>
          </cell>
        </row>
        <row r="62">
          <cell r="A62" t="str">
            <v>14</v>
          </cell>
          <cell r="B62" t="str">
            <v>506 /1-14-265</v>
          </cell>
          <cell r="C62" t="str">
            <v>Tkalnia, Rem.w’.-masz.i urz.te</v>
          </cell>
          <cell r="D62">
            <v>0</v>
          </cell>
          <cell r="E62">
            <v>0</v>
          </cell>
          <cell r="F62">
            <v>2895.89</v>
          </cell>
          <cell r="G62">
            <v>0</v>
          </cell>
          <cell r="H62">
            <v>2895.89</v>
          </cell>
          <cell r="I62" t="str">
            <v>Pośrednie</v>
          </cell>
          <cell r="J62" t="str">
            <v>Remonty maszyn i urządzeń</v>
          </cell>
        </row>
        <row r="63">
          <cell r="A63" t="str">
            <v>14</v>
          </cell>
          <cell r="B63" t="str">
            <v>506 /1-14-267</v>
          </cell>
          <cell r="C63" t="str">
            <v>Tkalnia, Rem.w’.-poj.mech.</v>
          </cell>
          <cell r="D63">
            <v>0</v>
          </cell>
          <cell r="E63">
            <v>0</v>
          </cell>
          <cell r="F63">
            <v>586.91</v>
          </cell>
          <cell r="G63">
            <v>0</v>
          </cell>
          <cell r="H63">
            <v>586.91</v>
          </cell>
          <cell r="I63" t="str">
            <v>Pośrednie</v>
          </cell>
          <cell r="J63" t="str">
            <v>Remonty pozostałe</v>
          </cell>
        </row>
        <row r="64">
          <cell r="A64" t="str">
            <v>14</v>
          </cell>
          <cell r="B64" t="str">
            <v>506 /1-14-268</v>
          </cell>
          <cell r="C64" t="str">
            <v>Tkalnia, Rem.w’.-narz.i przyrz</v>
          </cell>
          <cell r="D64">
            <v>0</v>
          </cell>
          <cell r="E64">
            <v>0</v>
          </cell>
          <cell r="F64">
            <v>3564.65</v>
          </cell>
          <cell r="G64">
            <v>0</v>
          </cell>
          <cell r="H64">
            <v>3564.65</v>
          </cell>
          <cell r="I64" t="str">
            <v>Pośrednie</v>
          </cell>
          <cell r="J64" t="str">
            <v>Remonty pozostałe</v>
          </cell>
        </row>
        <row r="65">
          <cell r="A65" t="str">
            <v>14</v>
          </cell>
          <cell r="B65" t="str">
            <v>506 /1-14-311</v>
          </cell>
          <cell r="C65" t="str">
            <v>Tkalnia, Podatek od nieruch.</v>
          </cell>
          <cell r="D65">
            <v>0</v>
          </cell>
          <cell r="E65">
            <v>0</v>
          </cell>
          <cell r="F65">
            <v>55738.98</v>
          </cell>
          <cell r="G65">
            <v>0</v>
          </cell>
          <cell r="H65">
            <v>55738.98</v>
          </cell>
          <cell r="I65" t="str">
            <v>Pośrednie</v>
          </cell>
          <cell r="J65" t="str">
            <v>Podatek od nieruchomości</v>
          </cell>
        </row>
        <row r="66">
          <cell r="A66" t="str">
            <v>14</v>
          </cell>
          <cell r="B66" t="str">
            <v>506 /1-14-312</v>
          </cell>
          <cell r="C66" t="str">
            <v>Tkalnia, Podatek gruntowy</v>
          </cell>
          <cell r="D66">
            <v>0</v>
          </cell>
          <cell r="E66">
            <v>0</v>
          </cell>
          <cell r="F66">
            <v>1403</v>
          </cell>
          <cell r="G66">
            <v>0</v>
          </cell>
          <cell r="H66">
            <v>1403</v>
          </cell>
          <cell r="I66" t="str">
            <v>Pośrednie</v>
          </cell>
          <cell r="J66" t="str">
            <v>Pozostałe koszty</v>
          </cell>
        </row>
        <row r="67">
          <cell r="A67" t="str">
            <v>14</v>
          </cell>
          <cell r="B67" t="str">
            <v>506 /1-14-322</v>
          </cell>
          <cell r="C67" t="str">
            <v>Tkalnia, Op’aty pozosta’e</v>
          </cell>
          <cell r="D67">
            <v>0</v>
          </cell>
          <cell r="E67">
            <v>0</v>
          </cell>
          <cell r="F67">
            <v>147.79</v>
          </cell>
          <cell r="G67">
            <v>0</v>
          </cell>
          <cell r="H67">
            <v>147.79</v>
          </cell>
          <cell r="I67" t="str">
            <v>Pośrednie</v>
          </cell>
          <cell r="J67" t="str">
            <v>Pozostałe koszty</v>
          </cell>
        </row>
        <row r="68">
          <cell r="A68" t="str">
            <v>14</v>
          </cell>
          <cell r="B68" t="str">
            <v>506 /1-14-410</v>
          </cell>
          <cell r="C68" t="str">
            <v>Tkalnia, Wynagr.-osobowy f.p’a</v>
          </cell>
          <cell r="D68">
            <v>0</v>
          </cell>
          <cell r="E68">
            <v>0</v>
          </cell>
          <cell r="F68">
            <v>343396.29</v>
          </cell>
          <cell r="G68">
            <v>0</v>
          </cell>
          <cell r="H68">
            <v>343396.29</v>
          </cell>
          <cell r="I68" t="str">
            <v>Pośrednie</v>
          </cell>
          <cell r="J68" t="str">
            <v>Wynagrodzenia pośr. z narz.</v>
          </cell>
        </row>
        <row r="69">
          <cell r="A69" t="str">
            <v>14</v>
          </cell>
          <cell r="B69" t="str">
            <v>506 /1-14-420</v>
          </cell>
          <cell r="C69" t="str">
            <v>Tkalnia, Wynagr.-bezosob.f.p’a</v>
          </cell>
          <cell r="D69">
            <v>0</v>
          </cell>
          <cell r="E69">
            <v>0</v>
          </cell>
          <cell r="F69">
            <v>3190</v>
          </cell>
          <cell r="G69">
            <v>0</v>
          </cell>
          <cell r="H69">
            <v>3190</v>
          </cell>
          <cell r="I69" t="str">
            <v>Pośrednie</v>
          </cell>
          <cell r="J69" t="str">
            <v>Wynagrodzenia pośr. z narz.</v>
          </cell>
        </row>
        <row r="70">
          <cell r="A70" t="str">
            <v>14</v>
          </cell>
          <cell r="B70" t="str">
            <v>506 /1-14-511</v>
          </cell>
          <cell r="C70" t="str">
            <v>Tkalnia, w.na rz.prac.-BHP</v>
          </cell>
          <cell r="D70">
            <v>0</v>
          </cell>
          <cell r="E70">
            <v>0</v>
          </cell>
          <cell r="F70">
            <v>13706.78</v>
          </cell>
          <cell r="G70">
            <v>0</v>
          </cell>
          <cell r="H70">
            <v>13706.78</v>
          </cell>
          <cell r="I70" t="str">
            <v>Pośrednie</v>
          </cell>
          <cell r="J70" t="str">
            <v>Pozostałe świad. na rzecz prac.</v>
          </cell>
        </row>
        <row r="71">
          <cell r="A71" t="str">
            <v>14</v>
          </cell>
          <cell r="B71" t="str">
            <v>506 /1-14-521</v>
          </cell>
          <cell r="C71" t="str">
            <v>Tkalnia, w.na rz.prac.-nal.f.</v>
          </cell>
          <cell r="D71">
            <v>0</v>
          </cell>
          <cell r="E71">
            <v>0</v>
          </cell>
          <cell r="F71">
            <v>45347.4</v>
          </cell>
          <cell r="G71">
            <v>0</v>
          </cell>
          <cell r="H71">
            <v>45347.4</v>
          </cell>
          <cell r="I71" t="str">
            <v>Pośrednie</v>
          </cell>
          <cell r="J71" t="str">
            <v>Pozostałe świad. na rzecz prac.</v>
          </cell>
        </row>
        <row r="72">
          <cell r="A72" t="str">
            <v>14</v>
          </cell>
          <cell r="B72" t="str">
            <v>506 /1-14-522</v>
          </cell>
          <cell r="C72" t="str">
            <v>Tkalnia, w.na rz.prac.-narz.n</v>
          </cell>
          <cell r="D72">
            <v>0</v>
          </cell>
          <cell r="E72">
            <v>0</v>
          </cell>
          <cell r="F72">
            <v>151710.93</v>
          </cell>
          <cell r="G72">
            <v>0</v>
          </cell>
          <cell r="H72">
            <v>151710.93</v>
          </cell>
          <cell r="I72" t="str">
            <v>Pośrednie</v>
          </cell>
          <cell r="J72" t="str">
            <v>Wynagrodzenia pośr. z narz.</v>
          </cell>
        </row>
        <row r="73">
          <cell r="A73" t="str">
            <v>14</v>
          </cell>
          <cell r="B73" t="str">
            <v>506 /1-14-531</v>
          </cell>
          <cell r="C73" t="str">
            <v>Tkalnia, w.na rz.prac.-szkole</v>
          </cell>
          <cell r="D73">
            <v>0</v>
          </cell>
          <cell r="E73">
            <v>0</v>
          </cell>
          <cell r="F73">
            <v>1733</v>
          </cell>
          <cell r="G73">
            <v>0</v>
          </cell>
          <cell r="H73">
            <v>1733</v>
          </cell>
          <cell r="I73" t="str">
            <v>Pośrednie</v>
          </cell>
          <cell r="J73" t="str">
            <v>Pozostałe świad. na rzecz prac.</v>
          </cell>
        </row>
        <row r="74">
          <cell r="A74" t="str">
            <v>14</v>
          </cell>
          <cell r="B74" t="str">
            <v>506 /1-14-532</v>
          </cell>
          <cell r="C74" t="str">
            <v>Tkalnia, w.na rz.prac.-inne</v>
          </cell>
          <cell r="D74">
            <v>0</v>
          </cell>
          <cell r="E74">
            <v>0</v>
          </cell>
          <cell r="F74">
            <v>5099.38</v>
          </cell>
          <cell r="G74">
            <v>0</v>
          </cell>
          <cell r="H74">
            <v>5099.38</v>
          </cell>
          <cell r="I74" t="str">
            <v>Pośrednie</v>
          </cell>
          <cell r="J74" t="str">
            <v>Pozostałe świad. na rzecz prac.</v>
          </cell>
        </row>
        <row r="75">
          <cell r="A75" t="str">
            <v>14</v>
          </cell>
          <cell r="B75" t="str">
            <v>506 /1-14-731</v>
          </cell>
          <cell r="C75" t="str">
            <v>Tkalnia, Wyp’.nie zal.do wynag</v>
          </cell>
          <cell r="D75">
            <v>0</v>
          </cell>
          <cell r="E75">
            <v>0</v>
          </cell>
          <cell r="F75">
            <v>610.14</v>
          </cell>
          <cell r="G75">
            <v>0</v>
          </cell>
          <cell r="H75">
            <v>610.14</v>
          </cell>
          <cell r="I75" t="str">
            <v>Pośrednie</v>
          </cell>
          <cell r="J75" t="str">
            <v>Pozostałe świad. na rzecz prac.</v>
          </cell>
        </row>
        <row r="76">
          <cell r="A76" t="str">
            <v>14</v>
          </cell>
          <cell r="B76" t="str">
            <v>506 /1-14-761</v>
          </cell>
          <cell r="C76" t="str">
            <v>Tkalnia, Ubezp.maj†tkowe</v>
          </cell>
          <cell r="D76">
            <v>0</v>
          </cell>
          <cell r="E76">
            <v>0</v>
          </cell>
          <cell r="F76">
            <v>165.08</v>
          </cell>
          <cell r="G76">
            <v>0</v>
          </cell>
          <cell r="H76">
            <v>165.08</v>
          </cell>
          <cell r="I76" t="str">
            <v>Pośrednie</v>
          </cell>
          <cell r="J76" t="str">
            <v>Pozostałe koszty</v>
          </cell>
        </row>
        <row r="77">
          <cell r="A77" t="str">
            <v>14</v>
          </cell>
          <cell r="B77" t="str">
            <v>506 /1-14-800</v>
          </cell>
          <cell r="C77" t="str">
            <v>Tkalnia, Koszty zakupu.</v>
          </cell>
          <cell r="D77">
            <v>0</v>
          </cell>
          <cell r="E77">
            <v>0</v>
          </cell>
          <cell r="F77">
            <v>5038.4799999999996</v>
          </cell>
          <cell r="G77">
            <v>0</v>
          </cell>
          <cell r="H77">
            <v>5038.4799999999996</v>
          </cell>
          <cell r="I77" t="str">
            <v>Pośrednie</v>
          </cell>
          <cell r="J77" t="str">
            <v>Pozostałe koszty</v>
          </cell>
        </row>
        <row r="78">
          <cell r="A78" t="str">
            <v>15</v>
          </cell>
          <cell r="B78" t="str">
            <v>506 /1-15-010</v>
          </cell>
          <cell r="C78" t="str">
            <v>Wyko¤czalnia, Amortyz.žr.trwa’</v>
          </cell>
          <cell r="D78">
            <v>0</v>
          </cell>
          <cell r="E78">
            <v>0</v>
          </cell>
          <cell r="F78">
            <v>51645.96</v>
          </cell>
          <cell r="G78">
            <v>0</v>
          </cell>
          <cell r="H78">
            <v>51645.96</v>
          </cell>
          <cell r="I78" t="str">
            <v>Pośrednie</v>
          </cell>
          <cell r="J78" t="str">
            <v>Amortyzacja środków trwałych</v>
          </cell>
        </row>
        <row r="79">
          <cell r="A79" t="str">
            <v>15</v>
          </cell>
          <cell r="B79" t="str">
            <v>506 /1-15-141</v>
          </cell>
          <cell r="C79" t="str">
            <v>Wyko¤czalnia, Mater.biurowe</v>
          </cell>
          <cell r="D79">
            <v>0</v>
          </cell>
          <cell r="E79">
            <v>0</v>
          </cell>
          <cell r="F79">
            <v>486.74</v>
          </cell>
          <cell r="G79">
            <v>0</v>
          </cell>
          <cell r="H79">
            <v>486.74</v>
          </cell>
          <cell r="I79" t="str">
            <v>Pośrednie</v>
          </cell>
          <cell r="J79" t="str">
            <v>Pozostałe koszty</v>
          </cell>
        </row>
        <row r="80">
          <cell r="A80" t="str">
            <v>15</v>
          </cell>
          <cell r="B80" t="str">
            <v>506 /1-15-142</v>
          </cell>
          <cell r="C80" t="str">
            <v>Wyko¤czalnia, Mater.pozost.</v>
          </cell>
          <cell r="D80">
            <v>0</v>
          </cell>
          <cell r="E80">
            <v>0</v>
          </cell>
          <cell r="F80">
            <v>21515.26</v>
          </cell>
          <cell r="G80">
            <v>0</v>
          </cell>
          <cell r="H80">
            <v>21515.26</v>
          </cell>
          <cell r="I80" t="str">
            <v>Pośrednie</v>
          </cell>
          <cell r="J80" t="str">
            <v>Pozostałe materiały</v>
          </cell>
        </row>
        <row r="81">
          <cell r="A81" t="str">
            <v>15</v>
          </cell>
          <cell r="B81" t="str">
            <v>506 /1-15-152</v>
          </cell>
          <cell r="C81" t="str">
            <v>Wyko¤czalnia, Zu§.wody</v>
          </cell>
          <cell r="D81">
            <v>0</v>
          </cell>
          <cell r="E81">
            <v>0</v>
          </cell>
          <cell r="F81">
            <v>1324.65</v>
          </cell>
          <cell r="G81">
            <v>0</v>
          </cell>
          <cell r="H81">
            <v>1324.65</v>
          </cell>
          <cell r="I81" t="str">
            <v>Pośrednie</v>
          </cell>
          <cell r="J81" t="str">
            <v>Woda-socjal.</v>
          </cell>
        </row>
        <row r="82">
          <cell r="A82" t="str">
            <v>15</v>
          </cell>
          <cell r="B82" t="str">
            <v>506 /1-15-153</v>
          </cell>
          <cell r="C82" t="str">
            <v>Wyko¤czalnia, Zu§.energ.ciepl.</v>
          </cell>
          <cell r="D82">
            <v>0</v>
          </cell>
          <cell r="E82">
            <v>0</v>
          </cell>
          <cell r="F82">
            <v>24805.65</v>
          </cell>
          <cell r="G82">
            <v>0</v>
          </cell>
          <cell r="H82">
            <v>24805.65</v>
          </cell>
          <cell r="I82" t="str">
            <v>Pośrednie</v>
          </cell>
          <cell r="J82" t="str">
            <v>Energia cieplna-ogrzew.</v>
          </cell>
        </row>
        <row r="83">
          <cell r="A83" t="str">
            <v>15</v>
          </cell>
          <cell r="B83" t="str">
            <v>506 /1-15-215</v>
          </cell>
          <cell r="C83" t="str">
            <v>Wyko¤czalnia, Us’.tr.w’asne</v>
          </cell>
          <cell r="D83">
            <v>0</v>
          </cell>
          <cell r="E83">
            <v>0</v>
          </cell>
          <cell r="F83">
            <v>69.75</v>
          </cell>
          <cell r="G83">
            <v>0</v>
          </cell>
          <cell r="H83">
            <v>69.75</v>
          </cell>
          <cell r="I83" t="str">
            <v>Pośrednie</v>
          </cell>
          <cell r="J83" t="str">
            <v>Pozostałe koszty</v>
          </cell>
        </row>
        <row r="84">
          <cell r="A84" t="str">
            <v>15</v>
          </cell>
          <cell r="B84" t="str">
            <v>506 /1-15-221</v>
          </cell>
          <cell r="C84" t="str">
            <v>Wyko¤czalnia, Us’.rem.-budynki</v>
          </cell>
          <cell r="D84">
            <v>0</v>
          </cell>
          <cell r="E84">
            <v>0</v>
          </cell>
          <cell r="F84">
            <v>592.44000000000005</v>
          </cell>
          <cell r="G84">
            <v>0</v>
          </cell>
          <cell r="H84">
            <v>592.44000000000005</v>
          </cell>
          <cell r="I84" t="str">
            <v>Pośrednie</v>
          </cell>
          <cell r="J84" t="str">
            <v>Remonty budynków i budowli</v>
          </cell>
        </row>
        <row r="85">
          <cell r="A85" t="str">
            <v>15</v>
          </cell>
          <cell r="B85" t="str">
            <v>506 /1-15-224</v>
          </cell>
          <cell r="C85" t="str">
            <v>Wyko¤czalnia, Us’.rem.-masz.i</v>
          </cell>
          <cell r="D85">
            <v>0</v>
          </cell>
          <cell r="E85">
            <v>0</v>
          </cell>
          <cell r="F85">
            <v>503.04</v>
          </cell>
          <cell r="G85">
            <v>0</v>
          </cell>
          <cell r="H85">
            <v>503.04</v>
          </cell>
          <cell r="I85" t="str">
            <v>Pośrednie</v>
          </cell>
          <cell r="J85" t="str">
            <v>Remonty maszyn i urządzeń</v>
          </cell>
        </row>
        <row r="86">
          <cell r="A86" t="str">
            <v>15</v>
          </cell>
          <cell r="B86" t="str">
            <v>506 /1-15-225</v>
          </cell>
          <cell r="C86" t="str">
            <v>Wyko¤czalnia, Us’.rem.-poz.mas</v>
          </cell>
          <cell r="D86">
            <v>0</v>
          </cell>
          <cell r="E86">
            <v>0</v>
          </cell>
          <cell r="F86">
            <v>2048.69</v>
          </cell>
          <cell r="G86">
            <v>0</v>
          </cell>
          <cell r="H86">
            <v>2048.69</v>
          </cell>
          <cell r="I86" t="str">
            <v>Pośrednie</v>
          </cell>
          <cell r="J86" t="str">
            <v>Remonty maszyn i urządzeń</v>
          </cell>
        </row>
        <row r="87">
          <cell r="A87" t="str">
            <v>15</v>
          </cell>
          <cell r="B87" t="str">
            <v>506 /1-15-229</v>
          </cell>
          <cell r="C87" t="str">
            <v>Wyko¤czalnia, Us’.rem.-pozost.</v>
          </cell>
          <cell r="D87">
            <v>0</v>
          </cell>
          <cell r="E87">
            <v>0</v>
          </cell>
          <cell r="F87">
            <v>73.5</v>
          </cell>
          <cell r="G87">
            <v>0</v>
          </cell>
          <cell r="H87">
            <v>73.5</v>
          </cell>
          <cell r="I87" t="str">
            <v>Pośrednie</v>
          </cell>
          <cell r="J87" t="str">
            <v>Remonty pozostałe</v>
          </cell>
        </row>
        <row r="88">
          <cell r="A88" t="str">
            <v>15</v>
          </cell>
          <cell r="B88" t="str">
            <v>506 /1-15-254</v>
          </cell>
          <cell r="C88" t="str">
            <v>Wyko¤czalnia, Us’.poz.-komunal</v>
          </cell>
          <cell r="D88">
            <v>0</v>
          </cell>
          <cell r="E88">
            <v>0</v>
          </cell>
          <cell r="F88">
            <v>1152.5999999999999</v>
          </cell>
          <cell r="G88">
            <v>0</v>
          </cell>
          <cell r="H88">
            <v>1152.5999999999999</v>
          </cell>
          <cell r="I88" t="str">
            <v>Pośrednie</v>
          </cell>
          <cell r="J88" t="str">
            <v>Odbiór ścieków</v>
          </cell>
        </row>
        <row r="89">
          <cell r="A89" t="str">
            <v>15</v>
          </cell>
          <cell r="B89" t="str">
            <v>506 /1-15-259</v>
          </cell>
          <cell r="C89" t="str">
            <v>Wyko¤czalnia, Us’.poz.-inne</v>
          </cell>
          <cell r="D89">
            <v>0</v>
          </cell>
          <cell r="E89">
            <v>0</v>
          </cell>
          <cell r="F89">
            <v>1443.5</v>
          </cell>
          <cell r="G89">
            <v>0</v>
          </cell>
          <cell r="H89">
            <v>1443.5</v>
          </cell>
          <cell r="I89" t="str">
            <v>Pośrednie</v>
          </cell>
          <cell r="J89" t="str">
            <v>Pozostałe koszty</v>
          </cell>
        </row>
        <row r="90">
          <cell r="A90" t="str">
            <v>15</v>
          </cell>
          <cell r="B90" t="str">
            <v>506 /1-15-261</v>
          </cell>
          <cell r="C90" t="str">
            <v>Wyko¤czalnia, Rem.w’.-budynki</v>
          </cell>
          <cell r="D90">
            <v>0</v>
          </cell>
          <cell r="E90">
            <v>0</v>
          </cell>
          <cell r="F90">
            <v>13365.54</v>
          </cell>
          <cell r="G90">
            <v>0</v>
          </cell>
          <cell r="H90">
            <v>13365.54</v>
          </cell>
          <cell r="I90" t="str">
            <v>Pośrednie</v>
          </cell>
          <cell r="J90" t="str">
            <v>Remonty budynków i budowli</v>
          </cell>
        </row>
        <row r="91">
          <cell r="A91" t="str">
            <v>15</v>
          </cell>
          <cell r="B91" t="str">
            <v>506 /1-15-264</v>
          </cell>
          <cell r="C91" t="str">
            <v>Wyko¤czalnia, Rem.w’.-masz.i u</v>
          </cell>
          <cell r="D91">
            <v>0</v>
          </cell>
          <cell r="E91">
            <v>0</v>
          </cell>
          <cell r="F91">
            <v>4772.76</v>
          </cell>
          <cell r="G91">
            <v>0</v>
          </cell>
          <cell r="H91">
            <v>4772.76</v>
          </cell>
          <cell r="I91" t="str">
            <v>Pośrednie</v>
          </cell>
          <cell r="J91" t="str">
            <v>Remonty maszyn i urządzeń</v>
          </cell>
        </row>
        <row r="92">
          <cell r="A92" t="str">
            <v>15</v>
          </cell>
          <cell r="B92" t="str">
            <v>506 /1-15-265</v>
          </cell>
          <cell r="C92" t="str">
            <v>Wyko¤czalnia, Rem.w’.-poz.masz</v>
          </cell>
          <cell r="D92">
            <v>0</v>
          </cell>
          <cell r="E92">
            <v>0</v>
          </cell>
          <cell r="F92">
            <v>3155.91</v>
          </cell>
          <cell r="G92">
            <v>0</v>
          </cell>
          <cell r="H92">
            <v>3155.91</v>
          </cell>
          <cell r="I92" t="str">
            <v>Pośrednie</v>
          </cell>
          <cell r="J92" t="str">
            <v>Remonty maszyn i urządzeń</v>
          </cell>
        </row>
        <row r="93">
          <cell r="A93" t="str">
            <v>15</v>
          </cell>
          <cell r="B93" t="str">
            <v>506 /1-15-267</v>
          </cell>
          <cell r="C93" t="str">
            <v>Wyko¤czalnia, Rem.w’.-poj.mech</v>
          </cell>
          <cell r="D93">
            <v>0</v>
          </cell>
          <cell r="E93">
            <v>0</v>
          </cell>
          <cell r="F93">
            <v>559.58000000000004</v>
          </cell>
          <cell r="G93">
            <v>0</v>
          </cell>
          <cell r="H93">
            <v>559.58000000000004</v>
          </cell>
          <cell r="I93" t="str">
            <v>Pośrednie</v>
          </cell>
          <cell r="J93" t="str">
            <v>Remonty pozostałe</v>
          </cell>
        </row>
        <row r="94">
          <cell r="A94" t="str">
            <v>15</v>
          </cell>
          <cell r="B94" t="str">
            <v>506 /1-15-311</v>
          </cell>
          <cell r="C94" t="str">
            <v>Wyko¤czalnia, Podatek od nieru</v>
          </cell>
          <cell r="D94">
            <v>0</v>
          </cell>
          <cell r="E94">
            <v>0</v>
          </cell>
          <cell r="F94">
            <v>14865.3</v>
          </cell>
          <cell r="G94">
            <v>0</v>
          </cell>
          <cell r="H94">
            <v>14865.3</v>
          </cell>
          <cell r="I94" t="str">
            <v>Pośrednie</v>
          </cell>
          <cell r="J94" t="str">
            <v>Podatek od nieruchomości</v>
          </cell>
        </row>
        <row r="95">
          <cell r="A95" t="str">
            <v>15</v>
          </cell>
          <cell r="B95" t="str">
            <v>506 /1-15-312</v>
          </cell>
          <cell r="C95" t="str">
            <v>Wyko¤czalnia, Podatek gruntowy</v>
          </cell>
          <cell r="D95">
            <v>0</v>
          </cell>
          <cell r="E95">
            <v>0</v>
          </cell>
          <cell r="F95">
            <v>373.91</v>
          </cell>
          <cell r="G95">
            <v>0</v>
          </cell>
          <cell r="H95">
            <v>373.91</v>
          </cell>
          <cell r="I95" t="str">
            <v>Pośrednie</v>
          </cell>
          <cell r="J95" t="str">
            <v>Pozostałe koszty</v>
          </cell>
        </row>
        <row r="96">
          <cell r="A96" t="str">
            <v>15</v>
          </cell>
          <cell r="B96" t="str">
            <v>506 /1-15-322</v>
          </cell>
          <cell r="C96" t="str">
            <v>Wyko¤czalnia, Op’aty pozosta’e</v>
          </cell>
          <cell r="D96">
            <v>0</v>
          </cell>
          <cell r="E96">
            <v>0</v>
          </cell>
          <cell r="F96">
            <v>270</v>
          </cell>
          <cell r="G96">
            <v>0</v>
          </cell>
          <cell r="H96">
            <v>270</v>
          </cell>
          <cell r="I96" t="str">
            <v>Pośrednie</v>
          </cell>
          <cell r="J96" t="str">
            <v>Pozostałe koszty</v>
          </cell>
        </row>
        <row r="97">
          <cell r="A97" t="str">
            <v>15</v>
          </cell>
          <cell r="B97" t="str">
            <v>506 /1-15-410</v>
          </cell>
          <cell r="C97" t="str">
            <v>Wyko¤czalnia, Wynagr.-osobowy</v>
          </cell>
          <cell r="D97">
            <v>0</v>
          </cell>
          <cell r="E97">
            <v>0</v>
          </cell>
          <cell r="F97">
            <v>99211.62</v>
          </cell>
          <cell r="G97">
            <v>0</v>
          </cell>
          <cell r="H97">
            <v>99211.62</v>
          </cell>
          <cell r="I97" t="str">
            <v>Pośrednie</v>
          </cell>
          <cell r="J97" t="str">
            <v>Wynagrodzenia pośr. z narz.</v>
          </cell>
        </row>
        <row r="98">
          <cell r="A98" t="str">
            <v>15</v>
          </cell>
          <cell r="B98" t="str">
            <v>506 /1-15-511</v>
          </cell>
          <cell r="C98" t="str">
            <v>Wyko¤czalnia, w.na rz.prac.-B</v>
          </cell>
          <cell r="D98">
            <v>0</v>
          </cell>
          <cell r="E98">
            <v>0</v>
          </cell>
          <cell r="F98">
            <v>2847.83</v>
          </cell>
          <cell r="G98">
            <v>0</v>
          </cell>
          <cell r="H98">
            <v>2847.83</v>
          </cell>
          <cell r="I98" t="str">
            <v>Pośrednie</v>
          </cell>
          <cell r="J98" t="str">
            <v>Pozostałe świad. na rzecz prac.</v>
          </cell>
        </row>
        <row r="99">
          <cell r="A99" t="str">
            <v>15</v>
          </cell>
          <cell r="B99" t="str">
            <v>506 /1-15-521</v>
          </cell>
          <cell r="C99" t="str">
            <v>Wyko¤czalnia, w.na rz.prac.-n</v>
          </cell>
          <cell r="D99">
            <v>0</v>
          </cell>
          <cell r="E99">
            <v>0</v>
          </cell>
          <cell r="F99">
            <v>10276.11</v>
          </cell>
          <cell r="G99">
            <v>0</v>
          </cell>
          <cell r="H99">
            <v>10276.11</v>
          </cell>
          <cell r="I99" t="str">
            <v>Pośrednie</v>
          </cell>
          <cell r="J99" t="str">
            <v>Pozostałe świad. na rzecz prac.</v>
          </cell>
        </row>
        <row r="100">
          <cell r="A100" t="str">
            <v>15</v>
          </cell>
          <cell r="B100" t="str">
            <v>506 /1-15-522</v>
          </cell>
          <cell r="C100" t="str">
            <v>Wyko¤czalnia, w.na rz.prac.-n</v>
          </cell>
          <cell r="D100">
            <v>0</v>
          </cell>
          <cell r="E100">
            <v>0</v>
          </cell>
          <cell r="F100">
            <v>43724.63</v>
          </cell>
          <cell r="G100">
            <v>0</v>
          </cell>
          <cell r="H100">
            <v>43724.63</v>
          </cell>
          <cell r="I100" t="str">
            <v>Pośrednie</v>
          </cell>
          <cell r="J100" t="str">
            <v>Wynagrodzenia pośr. z narz.</v>
          </cell>
        </row>
        <row r="101">
          <cell r="A101" t="str">
            <v>15</v>
          </cell>
          <cell r="B101" t="str">
            <v>506 /1-15-531</v>
          </cell>
          <cell r="C101" t="str">
            <v>Wyko¤czalnia, w.na rz.prac.-s</v>
          </cell>
          <cell r="D101">
            <v>0</v>
          </cell>
          <cell r="E101">
            <v>0</v>
          </cell>
          <cell r="F101">
            <v>1287</v>
          </cell>
          <cell r="G101">
            <v>0</v>
          </cell>
          <cell r="H101">
            <v>1287</v>
          </cell>
          <cell r="I101" t="str">
            <v>Pośrednie</v>
          </cell>
          <cell r="J101" t="str">
            <v>Pozostałe świad. na rzecz prac.</v>
          </cell>
        </row>
        <row r="102">
          <cell r="A102" t="str">
            <v>15</v>
          </cell>
          <cell r="B102" t="str">
            <v>506 /1-15-532</v>
          </cell>
          <cell r="C102" t="str">
            <v>Wyko¤czalnia, Sw.na rz.prac.-i</v>
          </cell>
          <cell r="D102">
            <v>0</v>
          </cell>
          <cell r="E102">
            <v>0</v>
          </cell>
          <cell r="F102">
            <v>2226.92</v>
          </cell>
          <cell r="G102">
            <v>0</v>
          </cell>
          <cell r="H102">
            <v>2226.92</v>
          </cell>
          <cell r="I102" t="str">
            <v>Pośrednie</v>
          </cell>
          <cell r="J102" t="str">
            <v>Pozostałe świad. na rzecz prac.</v>
          </cell>
        </row>
        <row r="103">
          <cell r="A103" t="str">
            <v>15</v>
          </cell>
          <cell r="B103" t="str">
            <v>506 /1-15-800</v>
          </cell>
          <cell r="C103" t="str">
            <v>Wyko¤czalnia, Koszty zakupu.</v>
          </cell>
          <cell r="D103">
            <v>0</v>
          </cell>
          <cell r="E103">
            <v>0</v>
          </cell>
          <cell r="F103">
            <v>371.23</v>
          </cell>
          <cell r="G103">
            <v>0</v>
          </cell>
          <cell r="H103">
            <v>371.23</v>
          </cell>
          <cell r="I103" t="str">
            <v>Pośrednie</v>
          </cell>
          <cell r="J103" t="str">
            <v>Pozostałe koszty</v>
          </cell>
        </row>
        <row r="104">
          <cell r="A104" t="str">
            <v>11</v>
          </cell>
          <cell r="B104" t="str">
            <v>500 /1-11-000</v>
          </cell>
          <cell r="C104" t="str">
            <v>Prz‘dzalnia, Roboty w toku</v>
          </cell>
          <cell r="D104">
            <v>41693.089999999997</v>
          </cell>
          <cell r="E104">
            <v>0</v>
          </cell>
          <cell r="F104">
            <v>46129.37</v>
          </cell>
          <cell r="G104">
            <v>0</v>
          </cell>
          <cell r="H104">
            <v>-4436.2800000000061</v>
          </cell>
          <cell r="I104" t="str">
            <v>Bezpośrednie</v>
          </cell>
          <cell r="J104" t="str">
            <v>Produkcja w toku</v>
          </cell>
        </row>
        <row r="105">
          <cell r="A105" t="str">
            <v>11</v>
          </cell>
          <cell r="B105" t="str">
            <v>500 /1-11-111</v>
          </cell>
          <cell r="C105" t="str">
            <v>Prz‘dzalnia, Zu§.surowca</v>
          </cell>
          <cell r="D105">
            <v>0</v>
          </cell>
          <cell r="E105">
            <v>0</v>
          </cell>
          <cell r="F105">
            <v>1627284.61</v>
          </cell>
          <cell r="G105">
            <v>0</v>
          </cell>
          <cell r="H105">
            <v>1627284.61</v>
          </cell>
          <cell r="I105" t="str">
            <v>Bezpośrednie</v>
          </cell>
          <cell r="J105" t="str">
            <v>Surowiec</v>
          </cell>
        </row>
        <row r="106">
          <cell r="A106" t="str">
            <v>11</v>
          </cell>
          <cell r="B106" t="str">
            <v>500 /1-11-112</v>
          </cell>
          <cell r="C106" t="str">
            <v>Prz‘dzalnia, Zu§.prz‘dzy</v>
          </cell>
          <cell r="D106">
            <v>0</v>
          </cell>
          <cell r="E106">
            <v>0</v>
          </cell>
          <cell r="F106">
            <v>634036.67000000004</v>
          </cell>
          <cell r="G106">
            <v>0</v>
          </cell>
          <cell r="H106">
            <v>634036.67000000004</v>
          </cell>
          <cell r="I106" t="str">
            <v>Bezpośrednie</v>
          </cell>
          <cell r="J106" t="str">
            <v>Przędza z zakupu</v>
          </cell>
        </row>
        <row r="107">
          <cell r="A107" t="str">
            <v>11</v>
          </cell>
          <cell r="B107" t="str">
            <v>500 /1-11-113</v>
          </cell>
          <cell r="C107" t="str">
            <v>Prz‘dzalnia, Odpady</v>
          </cell>
          <cell r="D107">
            <v>0</v>
          </cell>
          <cell r="E107">
            <v>0</v>
          </cell>
          <cell r="F107">
            <v>-4966</v>
          </cell>
          <cell r="G107">
            <v>0</v>
          </cell>
          <cell r="H107">
            <v>-4966</v>
          </cell>
          <cell r="I107" t="str">
            <v>Bezpośrednie</v>
          </cell>
          <cell r="J107" t="str">
            <v>Odpady</v>
          </cell>
        </row>
        <row r="108">
          <cell r="A108" t="str">
            <v>11</v>
          </cell>
          <cell r="B108" t="str">
            <v>500 /1-11-122</v>
          </cell>
          <cell r="C108" t="str">
            <v>Prz‘dzalnia, Zu§.žr.pomocn.</v>
          </cell>
          <cell r="D108">
            <v>0</v>
          </cell>
          <cell r="E108">
            <v>0</v>
          </cell>
          <cell r="F108">
            <v>4792.8</v>
          </cell>
          <cell r="G108">
            <v>0</v>
          </cell>
          <cell r="H108">
            <v>4792.8</v>
          </cell>
          <cell r="I108" t="str">
            <v>Bezpośrednie</v>
          </cell>
          <cell r="J108" t="str">
            <v>Barwniki i środki pomocnicze</v>
          </cell>
        </row>
        <row r="109">
          <cell r="A109" t="str">
            <v>11</v>
          </cell>
          <cell r="B109" t="str">
            <v>500 /1-11-302</v>
          </cell>
          <cell r="C109" t="str">
            <v>Prz‘dzalnia, Zu§.prz.w’.-p˘’cz</v>
          </cell>
          <cell r="D109">
            <v>0</v>
          </cell>
          <cell r="E109">
            <v>0</v>
          </cell>
          <cell r="F109">
            <v>2047.28</v>
          </cell>
          <cell r="G109">
            <v>0</v>
          </cell>
          <cell r="H109">
            <v>2047.28</v>
          </cell>
          <cell r="I109" t="str">
            <v>Bezpośrednie</v>
          </cell>
          <cell r="J109" t="str">
            <v>Przędza własna</v>
          </cell>
        </row>
        <row r="110">
          <cell r="A110" t="str">
            <v>11</v>
          </cell>
          <cell r="B110" t="str">
            <v>500 /1-11-410</v>
          </cell>
          <cell r="C110" t="str">
            <v>Prz‘dzalnia, Wynagr.-osobowy f</v>
          </cell>
          <cell r="D110">
            <v>0</v>
          </cell>
          <cell r="E110">
            <v>0</v>
          </cell>
          <cell r="F110">
            <v>426593.99</v>
          </cell>
          <cell r="G110">
            <v>0</v>
          </cell>
          <cell r="H110">
            <v>426593.99</v>
          </cell>
          <cell r="I110" t="str">
            <v>Bezpośrednie</v>
          </cell>
          <cell r="J110" t="str">
            <v>Wynagrodzenia bezp. z narz.</v>
          </cell>
        </row>
        <row r="111">
          <cell r="A111" t="str">
            <v>11</v>
          </cell>
          <cell r="B111" t="str">
            <v>500 /1-11-522</v>
          </cell>
          <cell r="C111" t="str">
            <v>Prz‘dzalnia, Narzuty na p’ace</v>
          </cell>
          <cell r="D111">
            <v>0</v>
          </cell>
          <cell r="E111">
            <v>0</v>
          </cell>
          <cell r="F111">
            <v>188493.71</v>
          </cell>
          <cell r="G111">
            <v>0</v>
          </cell>
          <cell r="H111">
            <v>188493.71</v>
          </cell>
          <cell r="I111" t="str">
            <v>Bezpośrednie</v>
          </cell>
          <cell r="J111" t="str">
            <v>Wynagrodzenia bezp. z narz.</v>
          </cell>
        </row>
        <row r="112">
          <cell r="A112" t="str">
            <v>11</v>
          </cell>
          <cell r="B112" t="str">
            <v>500 /1-11-800</v>
          </cell>
          <cell r="C112" t="str">
            <v>Prz‘dzalnia, Koszty zakupu</v>
          </cell>
          <cell r="D112">
            <v>0</v>
          </cell>
          <cell r="E112">
            <v>0</v>
          </cell>
          <cell r="F112">
            <v>20695.55</v>
          </cell>
          <cell r="G112">
            <v>0</v>
          </cell>
          <cell r="H112">
            <v>20695.55</v>
          </cell>
          <cell r="I112" t="str">
            <v>Bezpośrednie</v>
          </cell>
          <cell r="J112" t="str">
            <v>Koszty zakupu</v>
          </cell>
        </row>
        <row r="113">
          <cell r="A113" t="str">
            <v>11</v>
          </cell>
          <cell r="B113" t="str">
            <v>500 /1-11-813</v>
          </cell>
          <cell r="C113" t="str">
            <v>Prz‘dzalnia, Us’ugi Farb.</v>
          </cell>
          <cell r="D113">
            <v>0</v>
          </cell>
          <cell r="E113">
            <v>0</v>
          </cell>
          <cell r="F113">
            <v>276618.83</v>
          </cell>
          <cell r="G113">
            <v>0</v>
          </cell>
          <cell r="H113">
            <v>276618.83</v>
          </cell>
          <cell r="I113" t="str">
            <v>Bezpośrednie</v>
          </cell>
          <cell r="J113" t="str">
            <v>Usługi Farbiarni</v>
          </cell>
        </row>
        <row r="114">
          <cell r="A114" t="str">
            <v>11</v>
          </cell>
          <cell r="B114" t="str">
            <v>505 /1-11-122</v>
          </cell>
          <cell r="C114" t="str">
            <v>Prz‘dzalnia, Zu§.žr.pomocn.</v>
          </cell>
          <cell r="D114">
            <v>0</v>
          </cell>
          <cell r="E114">
            <v>0</v>
          </cell>
          <cell r="F114">
            <v>3404</v>
          </cell>
          <cell r="G114">
            <v>0</v>
          </cell>
          <cell r="H114">
            <v>3404</v>
          </cell>
          <cell r="I114" t="str">
            <v>Pośrednie</v>
          </cell>
          <cell r="J114" t="str">
            <v>Pozostałe koszty</v>
          </cell>
        </row>
        <row r="115">
          <cell r="A115" t="str">
            <v>11</v>
          </cell>
          <cell r="B115" t="str">
            <v>505 /1-11-142</v>
          </cell>
          <cell r="C115" t="str">
            <v>Prz‘dzalnia, Mater.pozost.</v>
          </cell>
          <cell r="D115">
            <v>0</v>
          </cell>
          <cell r="E115">
            <v>0</v>
          </cell>
          <cell r="F115">
            <v>836.04</v>
          </cell>
          <cell r="G115">
            <v>0</v>
          </cell>
          <cell r="H115">
            <v>836.04</v>
          </cell>
          <cell r="I115" t="str">
            <v>Pośrednie</v>
          </cell>
          <cell r="J115" t="str">
            <v>Pozostałe materiały</v>
          </cell>
        </row>
        <row r="116">
          <cell r="A116" t="str">
            <v>11</v>
          </cell>
          <cell r="B116" t="str">
            <v>505 /1-11-151</v>
          </cell>
          <cell r="C116" t="str">
            <v>Prz‘dzalnia, Zu§.energ.elektr.</v>
          </cell>
          <cell r="D116">
            <v>0</v>
          </cell>
          <cell r="E116">
            <v>0</v>
          </cell>
          <cell r="F116">
            <v>242209.29</v>
          </cell>
          <cell r="G116">
            <v>0</v>
          </cell>
          <cell r="H116">
            <v>242209.29</v>
          </cell>
          <cell r="I116" t="str">
            <v>Pośrednie</v>
          </cell>
          <cell r="J116" t="str">
            <v>Energia elektryczna</v>
          </cell>
        </row>
        <row r="117">
          <cell r="A117" t="str">
            <v>11</v>
          </cell>
          <cell r="B117" t="str">
            <v>505 /1-11-800</v>
          </cell>
          <cell r="C117" t="str">
            <v>Prz‘dzalnia, Koszty zakupu.</v>
          </cell>
          <cell r="D117">
            <v>0</v>
          </cell>
          <cell r="E117">
            <v>0</v>
          </cell>
          <cell r="F117">
            <v>-81.41</v>
          </cell>
          <cell r="G117">
            <v>0</v>
          </cell>
          <cell r="H117">
            <v>-81.41</v>
          </cell>
          <cell r="I117" t="str">
            <v>Pośrednie</v>
          </cell>
          <cell r="J117" t="str">
            <v>Pozostałe koszty</v>
          </cell>
        </row>
        <row r="118">
          <cell r="A118" t="str">
            <v>11</v>
          </cell>
          <cell r="B118" t="str">
            <v>506 /1-11-010</v>
          </cell>
          <cell r="C118" t="str">
            <v>Prz‘dzalnia, Amortyz.žr.trwa’y</v>
          </cell>
          <cell r="D118">
            <v>0</v>
          </cell>
          <cell r="E118">
            <v>0</v>
          </cell>
          <cell r="F118">
            <v>344667.88</v>
          </cell>
          <cell r="G118">
            <v>0</v>
          </cell>
          <cell r="H118">
            <v>344667.88</v>
          </cell>
          <cell r="I118" t="str">
            <v>Pośrednie</v>
          </cell>
          <cell r="J118" t="str">
            <v>Amortyzacja środków trwałych</v>
          </cell>
        </row>
        <row r="119">
          <cell r="A119" t="str">
            <v>11</v>
          </cell>
          <cell r="B119" t="str">
            <v>506 /1-11-020</v>
          </cell>
          <cell r="C119" t="str">
            <v>Prz‘dzalnia, Amortyz.wart.niem</v>
          </cell>
          <cell r="D119">
            <v>0</v>
          </cell>
          <cell r="E119">
            <v>0</v>
          </cell>
          <cell r="F119">
            <v>13.41</v>
          </cell>
          <cell r="G119">
            <v>0</v>
          </cell>
          <cell r="H119">
            <v>13.41</v>
          </cell>
          <cell r="I119" t="str">
            <v>Pośrednie</v>
          </cell>
          <cell r="J119" t="str">
            <v>Pozostałe koszty</v>
          </cell>
        </row>
        <row r="120">
          <cell r="A120" t="str">
            <v>11</v>
          </cell>
          <cell r="B120" t="str">
            <v>506 /1-11-141</v>
          </cell>
          <cell r="C120" t="str">
            <v>Prz‘dzalnia, Mater.biurowe</v>
          </cell>
          <cell r="D120">
            <v>0</v>
          </cell>
          <cell r="E120">
            <v>0</v>
          </cell>
          <cell r="F120">
            <v>263.02</v>
          </cell>
          <cell r="G120">
            <v>0</v>
          </cell>
          <cell r="H120">
            <v>263.02</v>
          </cell>
          <cell r="I120" t="str">
            <v>Pośrednie</v>
          </cell>
          <cell r="J120" t="str">
            <v>Pozostałe koszty</v>
          </cell>
        </row>
        <row r="121">
          <cell r="A121" t="str">
            <v>11</v>
          </cell>
          <cell r="B121" t="str">
            <v>506 /1-11-142</v>
          </cell>
          <cell r="C121" t="str">
            <v>Prz‘dzalnia, Mater.pozost.</v>
          </cell>
          <cell r="D121">
            <v>0</v>
          </cell>
          <cell r="E121">
            <v>0</v>
          </cell>
          <cell r="F121">
            <v>55773.31</v>
          </cell>
          <cell r="G121">
            <v>0</v>
          </cell>
          <cell r="H121">
            <v>55773.31</v>
          </cell>
          <cell r="I121" t="str">
            <v>Pośrednie</v>
          </cell>
          <cell r="J121" t="str">
            <v>Pozostałe materiały</v>
          </cell>
        </row>
        <row r="122">
          <cell r="A122" t="str">
            <v>11</v>
          </cell>
          <cell r="B122" t="str">
            <v>506 /1-11-152</v>
          </cell>
          <cell r="C122" t="str">
            <v>Prz‘dzalnia, Zu§.wody</v>
          </cell>
          <cell r="D122">
            <v>0</v>
          </cell>
          <cell r="E122">
            <v>0</v>
          </cell>
          <cell r="F122">
            <v>13197.45</v>
          </cell>
          <cell r="G122">
            <v>0</v>
          </cell>
          <cell r="H122">
            <v>13197.45</v>
          </cell>
          <cell r="I122" t="str">
            <v>Pośrednie</v>
          </cell>
          <cell r="J122" t="str">
            <v>Woda-socjal.</v>
          </cell>
        </row>
        <row r="123">
          <cell r="A123" t="str">
            <v>11</v>
          </cell>
          <cell r="B123" t="str">
            <v>506 /1-11-153</v>
          </cell>
          <cell r="C123" t="str">
            <v>Prz‘dzalnia, Zu§.energ.ciepl.</v>
          </cell>
          <cell r="D123">
            <v>0</v>
          </cell>
          <cell r="E123">
            <v>0</v>
          </cell>
          <cell r="F123">
            <v>59861.02</v>
          </cell>
          <cell r="G123">
            <v>0</v>
          </cell>
          <cell r="H123">
            <v>59861.02</v>
          </cell>
          <cell r="I123" t="str">
            <v>Pośrednie</v>
          </cell>
          <cell r="J123" t="str">
            <v>Energia cieplna-ogrzew.</v>
          </cell>
        </row>
        <row r="124">
          <cell r="A124" t="str">
            <v>11</v>
          </cell>
          <cell r="B124" t="str">
            <v>506 /1-11-215</v>
          </cell>
          <cell r="C124" t="str">
            <v>Prz‘dzalnia, Us’.transp.w’.</v>
          </cell>
          <cell r="D124">
            <v>0</v>
          </cell>
          <cell r="E124">
            <v>0</v>
          </cell>
          <cell r="F124">
            <v>811.98</v>
          </cell>
          <cell r="G124">
            <v>0</v>
          </cell>
          <cell r="H124">
            <v>811.98</v>
          </cell>
          <cell r="I124" t="str">
            <v>Pośrednie</v>
          </cell>
          <cell r="J124" t="str">
            <v>Pozostałe koszty</v>
          </cell>
        </row>
        <row r="125">
          <cell r="A125" t="str">
            <v>11</v>
          </cell>
          <cell r="B125" t="str">
            <v>506 /1-11-221</v>
          </cell>
          <cell r="C125" t="str">
            <v>Prz‘dzalnia, Us’.rem.-budynki</v>
          </cell>
          <cell r="D125">
            <v>0</v>
          </cell>
          <cell r="E125">
            <v>0</v>
          </cell>
          <cell r="F125">
            <v>21188.6</v>
          </cell>
          <cell r="G125">
            <v>0</v>
          </cell>
          <cell r="H125">
            <v>21188.6</v>
          </cell>
          <cell r="I125" t="str">
            <v>Pośrednie</v>
          </cell>
          <cell r="J125" t="str">
            <v>Remonty budynków i budowli</v>
          </cell>
        </row>
        <row r="126">
          <cell r="A126" t="str">
            <v>11</v>
          </cell>
          <cell r="B126" t="str">
            <v>506 /1-11-224</v>
          </cell>
          <cell r="C126" t="str">
            <v>Prz‘dzalnia, Us’.rem.-masz.i u</v>
          </cell>
          <cell r="D126">
            <v>0</v>
          </cell>
          <cell r="E126">
            <v>0</v>
          </cell>
          <cell r="F126">
            <v>11181.44</v>
          </cell>
          <cell r="G126">
            <v>0</v>
          </cell>
          <cell r="H126">
            <v>11181.44</v>
          </cell>
          <cell r="I126" t="str">
            <v>Pośrednie</v>
          </cell>
          <cell r="J126" t="str">
            <v>Remonty maszyn i urządzeń</v>
          </cell>
        </row>
        <row r="127">
          <cell r="A127" t="str">
            <v>11</v>
          </cell>
          <cell r="B127" t="str">
            <v>506 /1-11-225</v>
          </cell>
          <cell r="C127" t="str">
            <v>Prz‘dzalnia, Us’.rem.-poz.masz</v>
          </cell>
          <cell r="D127">
            <v>0</v>
          </cell>
          <cell r="E127">
            <v>0</v>
          </cell>
          <cell r="F127">
            <v>656.6</v>
          </cell>
          <cell r="G127">
            <v>0</v>
          </cell>
          <cell r="H127">
            <v>656.6</v>
          </cell>
          <cell r="I127" t="str">
            <v>Pośrednie</v>
          </cell>
          <cell r="J127" t="str">
            <v>Remonty maszyn i urządzeń</v>
          </cell>
        </row>
        <row r="128">
          <cell r="A128" t="str">
            <v>11</v>
          </cell>
          <cell r="B128" t="str">
            <v>506 /1-11-226</v>
          </cell>
          <cell r="C128" t="str">
            <v>Prz‘dzalnia, Us’.rem.-žrodki t</v>
          </cell>
          <cell r="D128">
            <v>0</v>
          </cell>
          <cell r="E128">
            <v>0</v>
          </cell>
          <cell r="F128">
            <v>8</v>
          </cell>
          <cell r="G128">
            <v>0</v>
          </cell>
          <cell r="H128">
            <v>8</v>
          </cell>
          <cell r="I128" t="str">
            <v>Pośrednie</v>
          </cell>
          <cell r="J128" t="str">
            <v>Remonty maszyn i urządzeń</v>
          </cell>
        </row>
        <row r="129">
          <cell r="A129" t="str">
            <v>11</v>
          </cell>
          <cell r="B129" t="str">
            <v>506 /1-11-228</v>
          </cell>
          <cell r="C129" t="str">
            <v>Prz‘dzalnia, Us’.rem.-narz. i</v>
          </cell>
          <cell r="D129">
            <v>0</v>
          </cell>
          <cell r="E129">
            <v>0</v>
          </cell>
          <cell r="F129">
            <v>2297</v>
          </cell>
          <cell r="G129">
            <v>0</v>
          </cell>
          <cell r="H129">
            <v>2297</v>
          </cell>
          <cell r="I129" t="str">
            <v>Pośrednie</v>
          </cell>
          <cell r="J129" t="str">
            <v>Remonty pozostałe</v>
          </cell>
        </row>
        <row r="130">
          <cell r="A130" t="str">
            <v>11</v>
          </cell>
          <cell r="B130" t="str">
            <v>506 /1-11-229</v>
          </cell>
          <cell r="C130" t="str">
            <v>Prz‘dzalnia, Us’.rem.-pozost.</v>
          </cell>
          <cell r="D130">
            <v>0</v>
          </cell>
          <cell r="E130">
            <v>0</v>
          </cell>
          <cell r="F130">
            <v>1200</v>
          </cell>
          <cell r="G130">
            <v>0</v>
          </cell>
          <cell r="H130">
            <v>1200</v>
          </cell>
          <cell r="I130" t="str">
            <v>Pośrednie</v>
          </cell>
          <cell r="J130" t="str">
            <v>Remonty pozostałe</v>
          </cell>
        </row>
        <row r="131">
          <cell r="A131" t="str">
            <v>11</v>
          </cell>
          <cell r="B131" t="str">
            <v>506 /1-11-241</v>
          </cell>
          <cell r="C131" t="str">
            <v>Prz‘dzalnia, Us’.’†czn.-rozmow</v>
          </cell>
          <cell r="D131">
            <v>0</v>
          </cell>
          <cell r="E131">
            <v>0</v>
          </cell>
          <cell r="F131">
            <v>63.18</v>
          </cell>
          <cell r="G131">
            <v>0</v>
          </cell>
          <cell r="H131">
            <v>63.18</v>
          </cell>
          <cell r="I131" t="str">
            <v>Pośrednie</v>
          </cell>
          <cell r="J131" t="str">
            <v>Pozostałe koszty</v>
          </cell>
        </row>
        <row r="132">
          <cell r="A132" t="str">
            <v>11</v>
          </cell>
          <cell r="B132" t="str">
            <v>506 /1-11-251</v>
          </cell>
          <cell r="C132" t="str">
            <v>Prz‘dzalnia, Us’.poz.-admin.-b</v>
          </cell>
          <cell r="D132">
            <v>0</v>
          </cell>
          <cell r="E132">
            <v>0</v>
          </cell>
          <cell r="F132">
            <v>19</v>
          </cell>
          <cell r="G132">
            <v>0</v>
          </cell>
          <cell r="H132">
            <v>19</v>
          </cell>
          <cell r="I132" t="str">
            <v>Pośrednie</v>
          </cell>
          <cell r="J132" t="str">
            <v>Pozostałe koszty</v>
          </cell>
        </row>
        <row r="133">
          <cell r="A133" t="str">
            <v>11</v>
          </cell>
          <cell r="B133" t="str">
            <v>506 /1-11-254</v>
          </cell>
          <cell r="C133" t="str">
            <v>Prz‘dzalnia, Us’.poz.-komunaln</v>
          </cell>
          <cell r="D133">
            <v>0</v>
          </cell>
          <cell r="E133">
            <v>0</v>
          </cell>
          <cell r="F133">
            <v>11289.78</v>
          </cell>
          <cell r="G133">
            <v>0</v>
          </cell>
          <cell r="H133">
            <v>11289.78</v>
          </cell>
          <cell r="I133" t="str">
            <v>Pośrednie</v>
          </cell>
          <cell r="J133" t="str">
            <v>Odbiór ścieków</v>
          </cell>
        </row>
        <row r="134">
          <cell r="A134" t="str">
            <v>11</v>
          </cell>
          <cell r="B134" t="str">
            <v>506 /1-11-259</v>
          </cell>
          <cell r="C134" t="str">
            <v>Prz‘dzalnia, Us’.poz.-inne</v>
          </cell>
          <cell r="D134">
            <v>0</v>
          </cell>
          <cell r="E134">
            <v>0</v>
          </cell>
          <cell r="F134">
            <v>1645.1</v>
          </cell>
          <cell r="G134">
            <v>0</v>
          </cell>
          <cell r="H134">
            <v>1645.1</v>
          </cell>
          <cell r="I134" t="str">
            <v>Pośrednie</v>
          </cell>
          <cell r="J134" t="str">
            <v>Pozostałe koszty</v>
          </cell>
        </row>
        <row r="135">
          <cell r="A135" t="str">
            <v>11</v>
          </cell>
          <cell r="B135" t="str">
            <v>506 /1-11-261</v>
          </cell>
          <cell r="C135" t="str">
            <v>Prz‘dzalnia, Rem.w’.-budynki</v>
          </cell>
          <cell r="D135">
            <v>0</v>
          </cell>
          <cell r="E135">
            <v>0</v>
          </cell>
          <cell r="F135">
            <v>57064.11</v>
          </cell>
          <cell r="G135">
            <v>0</v>
          </cell>
          <cell r="H135">
            <v>57064.11</v>
          </cell>
          <cell r="I135" t="str">
            <v>Pośrednie</v>
          </cell>
          <cell r="J135" t="str">
            <v>Remonty budynków i budowli</v>
          </cell>
        </row>
        <row r="136">
          <cell r="A136" t="str">
            <v>11</v>
          </cell>
          <cell r="B136" t="str">
            <v>506 /1-11-262</v>
          </cell>
          <cell r="C136" t="str">
            <v>Prz‘dzalnia, Rem.w’.-budowle</v>
          </cell>
          <cell r="D136">
            <v>0</v>
          </cell>
          <cell r="E136">
            <v>0</v>
          </cell>
          <cell r="F136">
            <v>104.28</v>
          </cell>
          <cell r="G136">
            <v>0</v>
          </cell>
          <cell r="H136">
            <v>104.28</v>
          </cell>
          <cell r="I136" t="str">
            <v>Pośrednie</v>
          </cell>
          <cell r="J136" t="str">
            <v>Remonty budynków i budowli</v>
          </cell>
        </row>
        <row r="137">
          <cell r="A137" t="str">
            <v>11</v>
          </cell>
          <cell r="B137" t="str">
            <v>506 /1-11-264</v>
          </cell>
          <cell r="C137" t="str">
            <v>Prz‘dzalnia, Rem.w’.-masz.i ur</v>
          </cell>
          <cell r="D137">
            <v>0</v>
          </cell>
          <cell r="E137">
            <v>0</v>
          </cell>
          <cell r="F137">
            <v>47571.45</v>
          </cell>
          <cell r="G137">
            <v>0</v>
          </cell>
          <cell r="H137">
            <v>47571.45</v>
          </cell>
          <cell r="I137" t="str">
            <v>Pośrednie</v>
          </cell>
          <cell r="J137" t="str">
            <v>Remonty maszyn i urządzeń</v>
          </cell>
        </row>
        <row r="138">
          <cell r="A138" t="str">
            <v>11</v>
          </cell>
          <cell r="B138" t="str">
            <v>506 /1-11-265</v>
          </cell>
          <cell r="C138" t="str">
            <v>Prz‘dzalnia, Rem w’.-poz.masz.</v>
          </cell>
          <cell r="D138">
            <v>0</v>
          </cell>
          <cell r="E138">
            <v>0</v>
          </cell>
          <cell r="F138">
            <v>9807.7000000000007</v>
          </cell>
          <cell r="G138">
            <v>0</v>
          </cell>
          <cell r="H138">
            <v>9807.7000000000007</v>
          </cell>
          <cell r="I138" t="str">
            <v>Pośrednie</v>
          </cell>
          <cell r="J138" t="str">
            <v>Remonty maszyn i urządzeń</v>
          </cell>
        </row>
        <row r="139">
          <cell r="A139" t="str">
            <v>11</v>
          </cell>
          <cell r="B139" t="str">
            <v>506 /1-11-266</v>
          </cell>
          <cell r="C139" t="str">
            <v>Prz‘dzalnia, Rem.w’.-žrodki tr</v>
          </cell>
          <cell r="D139">
            <v>0</v>
          </cell>
          <cell r="E139">
            <v>0</v>
          </cell>
          <cell r="F139">
            <v>413.52</v>
          </cell>
          <cell r="G139">
            <v>0</v>
          </cell>
          <cell r="H139">
            <v>413.52</v>
          </cell>
          <cell r="I139" t="str">
            <v>Pośrednie</v>
          </cell>
          <cell r="J139" t="str">
            <v>Remonty maszyn i urządzeń</v>
          </cell>
        </row>
        <row r="140">
          <cell r="A140" t="str">
            <v>11</v>
          </cell>
          <cell r="B140" t="str">
            <v>506 /1-11-267</v>
          </cell>
          <cell r="C140" t="str">
            <v>Prz‘dzalnia, Rem.w’.-poj.mecha</v>
          </cell>
          <cell r="D140">
            <v>0</v>
          </cell>
          <cell r="E140">
            <v>0</v>
          </cell>
          <cell r="F140">
            <v>357.96</v>
          </cell>
          <cell r="G140">
            <v>0</v>
          </cell>
          <cell r="H140">
            <v>357.96</v>
          </cell>
          <cell r="I140" t="str">
            <v>Pośrednie</v>
          </cell>
          <cell r="J140" t="str">
            <v>Remonty pozostałe</v>
          </cell>
        </row>
        <row r="141">
          <cell r="A141" t="str">
            <v>11</v>
          </cell>
          <cell r="B141" t="str">
            <v>506 /1-11-268</v>
          </cell>
          <cell r="C141" t="str">
            <v>Prz‘dzalnia, Rem.w’.-narz.i pr</v>
          </cell>
          <cell r="D141">
            <v>0</v>
          </cell>
          <cell r="E141">
            <v>0</v>
          </cell>
          <cell r="F141">
            <v>6371.25</v>
          </cell>
          <cell r="G141">
            <v>0</v>
          </cell>
          <cell r="H141">
            <v>6371.25</v>
          </cell>
          <cell r="I141" t="str">
            <v>Pośrednie</v>
          </cell>
          <cell r="J141" t="str">
            <v>Remonty pozostałe</v>
          </cell>
        </row>
        <row r="142">
          <cell r="A142" t="str">
            <v>11</v>
          </cell>
          <cell r="B142" t="str">
            <v>506 /1-11-311</v>
          </cell>
          <cell r="C142" t="str">
            <v>Prz‘dzalnia, Podatek od nieruc</v>
          </cell>
          <cell r="D142">
            <v>0</v>
          </cell>
          <cell r="E142">
            <v>0</v>
          </cell>
          <cell r="F142">
            <v>79231.05</v>
          </cell>
          <cell r="G142">
            <v>0</v>
          </cell>
          <cell r="H142">
            <v>79231.05</v>
          </cell>
          <cell r="I142" t="str">
            <v>Pośrednie</v>
          </cell>
          <cell r="J142" t="str">
            <v>Podatek od nieruchomości</v>
          </cell>
        </row>
        <row r="143">
          <cell r="A143" t="str">
            <v>11</v>
          </cell>
          <cell r="B143" t="str">
            <v>506 /1-11-312</v>
          </cell>
          <cell r="C143" t="str">
            <v>Prz‘dzalnia, Podatek gruntowy</v>
          </cell>
          <cell r="D143">
            <v>0</v>
          </cell>
          <cell r="E143">
            <v>0</v>
          </cell>
          <cell r="F143">
            <v>1994.53</v>
          </cell>
          <cell r="G143">
            <v>0</v>
          </cell>
          <cell r="H143">
            <v>1994.53</v>
          </cell>
          <cell r="I143" t="str">
            <v>Pośrednie</v>
          </cell>
          <cell r="J143" t="str">
            <v>Pozostałe koszty</v>
          </cell>
        </row>
        <row r="144">
          <cell r="A144" t="str">
            <v>11</v>
          </cell>
          <cell r="B144" t="str">
            <v>506 /1-11-322</v>
          </cell>
          <cell r="C144" t="str">
            <v>Prz‘dzalnia, Op’aty pozosta’e</v>
          </cell>
          <cell r="D144">
            <v>0</v>
          </cell>
          <cell r="E144">
            <v>0</v>
          </cell>
          <cell r="F144">
            <v>215.29</v>
          </cell>
          <cell r="G144">
            <v>0</v>
          </cell>
          <cell r="H144">
            <v>215.29</v>
          </cell>
          <cell r="I144" t="str">
            <v>Pośrednie</v>
          </cell>
          <cell r="J144" t="str">
            <v>Pozostałe koszty</v>
          </cell>
        </row>
        <row r="145">
          <cell r="A145" t="str">
            <v>11</v>
          </cell>
          <cell r="B145" t="str">
            <v>506 /1-11-410</v>
          </cell>
          <cell r="C145" t="str">
            <v>Prz‘dzalnia, Wynagr.-osobowy f</v>
          </cell>
          <cell r="D145">
            <v>0</v>
          </cell>
          <cell r="E145">
            <v>0</v>
          </cell>
          <cell r="F145">
            <v>192435.08</v>
          </cell>
          <cell r="G145">
            <v>0</v>
          </cell>
          <cell r="H145">
            <v>192435.08</v>
          </cell>
          <cell r="I145" t="str">
            <v>Pośrednie</v>
          </cell>
          <cell r="J145" t="str">
            <v>Wynagrodzenia pośr. z narz.</v>
          </cell>
        </row>
        <row r="146">
          <cell r="A146" t="str">
            <v>11</v>
          </cell>
          <cell r="B146" t="str">
            <v>506 /1-11-420</v>
          </cell>
          <cell r="C146" t="str">
            <v>Prz‘dzalnia, Wynagr.-bezosob.f</v>
          </cell>
          <cell r="D146">
            <v>0</v>
          </cell>
          <cell r="E146">
            <v>0</v>
          </cell>
          <cell r="F146">
            <v>1321</v>
          </cell>
          <cell r="G146">
            <v>0</v>
          </cell>
          <cell r="H146">
            <v>1321</v>
          </cell>
          <cell r="I146" t="str">
            <v>Pośrednie</v>
          </cell>
          <cell r="J146" t="str">
            <v>Pozostałe świad. na rzecz prac.</v>
          </cell>
        </row>
        <row r="147">
          <cell r="A147" t="str">
            <v>11</v>
          </cell>
          <cell r="B147" t="str">
            <v>506 /1-11-511</v>
          </cell>
          <cell r="C147" t="str">
            <v>Prz‘dzalnia, w.na rz.prac.-BH</v>
          </cell>
          <cell r="D147">
            <v>0</v>
          </cell>
          <cell r="E147">
            <v>0</v>
          </cell>
          <cell r="F147">
            <v>15782.98</v>
          </cell>
          <cell r="G147">
            <v>0</v>
          </cell>
          <cell r="H147">
            <v>15782.98</v>
          </cell>
          <cell r="I147" t="str">
            <v>Pośrednie</v>
          </cell>
          <cell r="J147" t="str">
            <v>Pozostałe świad. na rzecz prac.</v>
          </cell>
        </row>
        <row r="148">
          <cell r="A148" t="str">
            <v>11</v>
          </cell>
          <cell r="B148" t="str">
            <v>506 /1-11-521</v>
          </cell>
          <cell r="C148" t="str">
            <v>Prz‘dzalnia, w.na rz.prac.-na</v>
          </cell>
          <cell r="D148">
            <v>0</v>
          </cell>
          <cell r="E148">
            <v>0</v>
          </cell>
          <cell r="F148">
            <v>34663.589999999997</v>
          </cell>
          <cell r="G148">
            <v>0</v>
          </cell>
          <cell r="H148">
            <v>34663.589999999997</v>
          </cell>
          <cell r="I148" t="str">
            <v>Pośrednie</v>
          </cell>
          <cell r="J148" t="str">
            <v>Pozostałe świad. na rzecz prac.</v>
          </cell>
        </row>
        <row r="149">
          <cell r="A149" t="str">
            <v>11</v>
          </cell>
          <cell r="B149" t="str">
            <v>506 /1-11-522</v>
          </cell>
          <cell r="C149" t="str">
            <v>Prz‘dzalnia, w.na rz.prac.-na</v>
          </cell>
          <cell r="D149">
            <v>0</v>
          </cell>
          <cell r="E149">
            <v>0</v>
          </cell>
          <cell r="F149">
            <v>85003.8</v>
          </cell>
          <cell r="G149">
            <v>0</v>
          </cell>
          <cell r="H149">
            <v>85003.8</v>
          </cell>
          <cell r="I149" t="str">
            <v>Pośrednie</v>
          </cell>
          <cell r="J149" t="str">
            <v>Wynagrodzenia pośr. z narz.</v>
          </cell>
        </row>
        <row r="150">
          <cell r="A150" t="str">
            <v>11</v>
          </cell>
          <cell r="B150" t="str">
            <v>506 /1-11-531</v>
          </cell>
          <cell r="C150" t="str">
            <v>Prz‘dzalnia, w.na rz.prac.-sz</v>
          </cell>
          <cell r="D150">
            <v>0</v>
          </cell>
          <cell r="E150">
            <v>0</v>
          </cell>
          <cell r="F150">
            <v>2259</v>
          </cell>
          <cell r="G150">
            <v>0</v>
          </cell>
          <cell r="H150">
            <v>2259</v>
          </cell>
          <cell r="I150" t="str">
            <v>Pośrednie</v>
          </cell>
          <cell r="J150" t="str">
            <v>Pozostałe świad. na rzecz prac.</v>
          </cell>
        </row>
        <row r="151">
          <cell r="A151" t="str">
            <v>11</v>
          </cell>
          <cell r="B151" t="str">
            <v>506 /1-11-532</v>
          </cell>
          <cell r="C151" t="str">
            <v>Prz‘dzalnia, Sw.na rz.prac.-in</v>
          </cell>
          <cell r="D151">
            <v>0</v>
          </cell>
          <cell r="E151">
            <v>0</v>
          </cell>
          <cell r="F151">
            <v>7274.44</v>
          </cell>
          <cell r="G151">
            <v>0</v>
          </cell>
          <cell r="H151">
            <v>7274.44</v>
          </cell>
          <cell r="I151" t="str">
            <v>Pośrednie</v>
          </cell>
          <cell r="J151" t="str">
            <v>Pozostałe świad. na rzecz prac.</v>
          </cell>
        </row>
        <row r="152">
          <cell r="A152" t="str">
            <v>11</v>
          </cell>
          <cell r="B152" t="str">
            <v>506 /1-11-800</v>
          </cell>
          <cell r="C152" t="str">
            <v>Prz‘dzalnia, Koszty zakupu.</v>
          </cell>
          <cell r="D152">
            <v>0</v>
          </cell>
          <cell r="E152">
            <v>0</v>
          </cell>
          <cell r="F152">
            <v>1705.15</v>
          </cell>
          <cell r="G152">
            <v>0</v>
          </cell>
          <cell r="H152">
            <v>1705.15</v>
          </cell>
          <cell r="I152" t="str">
            <v>Pośrednie</v>
          </cell>
          <cell r="J152" t="str">
            <v>Pozostałe koszty</v>
          </cell>
        </row>
        <row r="153">
          <cell r="A153" t="str">
            <v>12</v>
          </cell>
          <cell r="B153" t="str">
            <v>500 /1-12-000</v>
          </cell>
          <cell r="C153" t="str">
            <v>Skr‘calnia, Roboty w toku</v>
          </cell>
          <cell r="D153">
            <v>9403.61</v>
          </cell>
          <cell r="E153">
            <v>0</v>
          </cell>
          <cell r="F153">
            <v>23882.42</v>
          </cell>
          <cell r="G153">
            <v>0</v>
          </cell>
          <cell r="H153">
            <v>-14478.809999999998</v>
          </cell>
          <cell r="I153" t="str">
            <v>Bezpośrednie</v>
          </cell>
          <cell r="J153" t="str">
            <v>Produkcja w toku</v>
          </cell>
        </row>
        <row r="154">
          <cell r="A154" t="str">
            <v>12</v>
          </cell>
          <cell r="B154" t="str">
            <v>500 /1-12-112</v>
          </cell>
          <cell r="C154" t="str">
            <v>Skr‘calnia, Zu§.prz‘dzy</v>
          </cell>
          <cell r="D154">
            <v>0</v>
          </cell>
          <cell r="E154">
            <v>0</v>
          </cell>
          <cell r="F154">
            <v>23460.06</v>
          </cell>
          <cell r="G154">
            <v>0</v>
          </cell>
          <cell r="H154">
            <v>23460.06</v>
          </cell>
          <cell r="I154" t="str">
            <v>Bezpośrednie</v>
          </cell>
          <cell r="J154" t="str">
            <v>Przędza z zakupu</v>
          </cell>
        </row>
        <row r="155">
          <cell r="A155" t="str">
            <v>12</v>
          </cell>
          <cell r="B155" t="str">
            <v>500 /1-12-113</v>
          </cell>
          <cell r="C155" t="str">
            <v>Skr‘calnia, Odpady</v>
          </cell>
          <cell r="D155">
            <v>0</v>
          </cell>
          <cell r="E155">
            <v>0</v>
          </cell>
          <cell r="F155">
            <v>-299.42</v>
          </cell>
          <cell r="G155">
            <v>0</v>
          </cell>
          <cell r="H155">
            <v>-299.42</v>
          </cell>
          <cell r="I155" t="str">
            <v>Bezpośrednie</v>
          </cell>
          <cell r="J155" t="str">
            <v>Odpady</v>
          </cell>
        </row>
        <row r="156">
          <cell r="A156" t="str">
            <v>12</v>
          </cell>
          <cell r="B156" t="str">
            <v>500 /1-12-122</v>
          </cell>
          <cell r="C156" t="str">
            <v>Skr‘calnia, Zu§.žr.pomocn.</v>
          </cell>
          <cell r="D156">
            <v>0</v>
          </cell>
          <cell r="E156">
            <v>0</v>
          </cell>
          <cell r="F156">
            <v>746</v>
          </cell>
          <cell r="G156">
            <v>0</v>
          </cell>
          <cell r="H156">
            <v>746</v>
          </cell>
          <cell r="I156" t="str">
            <v>Bezpośrednie</v>
          </cell>
          <cell r="J156" t="str">
            <v>Barwniki i środki pomocnicze</v>
          </cell>
        </row>
        <row r="157">
          <cell r="A157" t="str">
            <v>12</v>
          </cell>
          <cell r="B157" t="str">
            <v>500 /1-12-301</v>
          </cell>
          <cell r="C157" t="str">
            <v>Skr‘calnia, Zu§.prz.w’.-zgrz.</v>
          </cell>
          <cell r="D157">
            <v>0</v>
          </cell>
          <cell r="E157">
            <v>0</v>
          </cell>
          <cell r="F157">
            <v>31623.52</v>
          </cell>
          <cell r="G157">
            <v>0</v>
          </cell>
          <cell r="H157">
            <v>31623.52</v>
          </cell>
          <cell r="I157" t="str">
            <v>Bezpośrednie</v>
          </cell>
          <cell r="J157" t="str">
            <v>Przędza własna</v>
          </cell>
        </row>
        <row r="158">
          <cell r="A158" t="str">
            <v>12</v>
          </cell>
          <cell r="B158" t="str">
            <v>500 /1-12-302</v>
          </cell>
          <cell r="C158" t="str">
            <v>Skr‘calnia, Zu§.prz.w’.-p˘’cz.</v>
          </cell>
          <cell r="D158">
            <v>0</v>
          </cell>
          <cell r="E158">
            <v>0</v>
          </cell>
          <cell r="F158">
            <v>52677.08</v>
          </cell>
          <cell r="G158">
            <v>0</v>
          </cell>
          <cell r="H158">
            <v>52677.08</v>
          </cell>
          <cell r="I158" t="str">
            <v>Bezpośrednie</v>
          </cell>
          <cell r="J158" t="str">
            <v>Przędza własna</v>
          </cell>
        </row>
        <row r="159">
          <cell r="A159" t="str">
            <v>12</v>
          </cell>
          <cell r="B159" t="str">
            <v>500 /1-12-303</v>
          </cell>
          <cell r="C159" t="str">
            <v>Skr‘calnia, Zu§.prz.w’.-baw.</v>
          </cell>
          <cell r="D159">
            <v>0</v>
          </cell>
          <cell r="E159">
            <v>0</v>
          </cell>
          <cell r="F159">
            <v>18554.23</v>
          </cell>
          <cell r="G159">
            <v>0</v>
          </cell>
          <cell r="H159">
            <v>18554.23</v>
          </cell>
          <cell r="I159" t="str">
            <v>Bezpośrednie</v>
          </cell>
          <cell r="J159" t="str">
            <v>Przędza własna</v>
          </cell>
        </row>
        <row r="160">
          <cell r="A160" t="str">
            <v>12</v>
          </cell>
          <cell r="B160" t="str">
            <v>500 /1-12-410</v>
          </cell>
          <cell r="C160" t="str">
            <v>Skr‘calnia, Wynagr.-osobowy f.</v>
          </cell>
          <cell r="D160">
            <v>0</v>
          </cell>
          <cell r="E160">
            <v>0</v>
          </cell>
          <cell r="F160">
            <v>170489.88</v>
          </cell>
          <cell r="G160">
            <v>1297.06</v>
          </cell>
          <cell r="H160">
            <v>169192.82</v>
          </cell>
          <cell r="I160" t="str">
            <v>Bezpośrednie</v>
          </cell>
          <cell r="J160" t="str">
            <v>Wynagrodzenia bezp. z narz.</v>
          </cell>
        </row>
        <row r="161">
          <cell r="A161" t="str">
            <v>12</v>
          </cell>
          <cell r="B161" t="str">
            <v>500 /1-12-522</v>
          </cell>
          <cell r="C161" t="str">
            <v>Skr‘calnia, Narzuty na p’ace</v>
          </cell>
          <cell r="D161">
            <v>0</v>
          </cell>
          <cell r="E161">
            <v>0</v>
          </cell>
          <cell r="F161">
            <v>75210.69</v>
          </cell>
          <cell r="G161">
            <v>628.45000000000005</v>
          </cell>
          <cell r="H161">
            <v>74582.240000000005</v>
          </cell>
          <cell r="I161" t="str">
            <v>Bezpośrednie</v>
          </cell>
          <cell r="J161" t="str">
            <v>Wynagrodzenia bezp. z narz.</v>
          </cell>
        </row>
        <row r="162">
          <cell r="A162" t="str">
            <v>12</v>
          </cell>
          <cell r="B162" t="str">
            <v>500 /1-12-800</v>
          </cell>
          <cell r="C162" t="str">
            <v>Skr‘calnia, koszty zakupu</v>
          </cell>
          <cell r="D162">
            <v>0</v>
          </cell>
          <cell r="E162">
            <v>0</v>
          </cell>
          <cell r="F162">
            <v>191.9</v>
          </cell>
          <cell r="G162">
            <v>0</v>
          </cell>
          <cell r="H162">
            <v>191.9</v>
          </cell>
          <cell r="I162" t="str">
            <v>Bezpośrednie</v>
          </cell>
          <cell r="J162" t="str">
            <v>Koszty zakupu</v>
          </cell>
        </row>
        <row r="163">
          <cell r="A163" t="str">
            <v>12</v>
          </cell>
          <cell r="B163" t="str">
            <v>505 /1-12-142</v>
          </cell>
          <cell r="C163" t="str">
            <v>Skr‘calnia, Mater.pozost.</v>
          </cell>
          <cell r="D163">
            <v>0</v>
          </cell>
          <cell r="E163">
            <v>0</v>
          </cell>
          <cell r="F163">
            <v>1049.6099999999999</v>
          </cell>
          <cell r="G163">
            <v>0</v>
          </cell>
          <cell r="H163">
            <v>1049.6099999999999</v>
          </cell>
          <cell r="I163" t="str">
            <v>Pośrednie</v>
          </cell>
          <cell r="J163" t="str">
            <v>Pozostałe materiały</v>
          </cell>
        </row>
        <row r="164">
          <cell r="A164" t="str">
            <v>12</v>
          </cell>
          <cell r="B164" t="str">
            <v>505 /1-12-151</v>
          </cell>
          <cell r="C164" t="str">
            <v>Skr‘calnia, Zu§.energ.elektr.</v>
          </cell>
          <cell r="D164">
            <v>0</v>
          </cell>
          <cell r="E164">
            <v>0</v>
          </cell>
          <cell r="F164">
            <v>12254.72</v>
          </cell>
          <cell r="G164">
            <v>0</v>
          </cell>
          <cell r="H164">
            <v>12254.72</v>
          </cell>
          <cell r="I164" t="str">
            <v>Pośrednie</v>
          </cell>
          <cell r="J164" t="str">
            <v>Energia elektryczna</v>
          </cell>
        </row>
        <row r="165">
          <cell r="A165" t="str">
            <v>12</v>
          </cell>
          <cell r="B165" t="str">
            <v>505 /1-12-800</v>
          </cell>
          <cell r="C165" t="str">
            <v>Skr‘calnia, Koszty zakupu.</v>
          </cell>
          <cell r="D165">
            <v>0</v>
          </cell>
          <cell r="E165">
            <v>0</v>
          </cell>
          <cell r="F165">
            <v>-36.28</v>
          </cell>
          <cell r="G165">
            <v>0</v>
          </cell>
          <cell r="H165">
            <v>-36.28</v>
          </cell>
          <cell r="I165" t="str">
            <v>Pośrednie</v>
          </cell>
          <cell r="J165" t="str">
            <v>Pozostałe koszty</v>
          </cell>
        </row>
        <row r="166">
          <cell r="A166" t="str">
            <v>12</v>
          </cell>
          <cell r="B166" t="str">
            <v>506 /1-12-010</v>
          </cell>
          <cell r="C166" t="str">
            <v>Skr‘calnia, Amortyz.žr.trwa’yc</v>
          </cell>
          <cell r="D166">
            <v>0</v>
          </cell>
          <cell r="E166">
            <v>0</v>
          </cell>
          <cell r="F166">
            <v>18530.64</v>
          </cell>
          <cell r="G166">
            <v>0</v>
          </cell>
          <cell r="H166">
            <v>18530.64</v>
          </cell>
          <cell r="I166" t="str">
            <v>Pośrednie</v>
          </cell>
          <cell r="J166" t="str">
            <v>Amortyzacja środków trwałych</v>
          </cell>
        </row>
        <row r="167">
          <cell r="A167" t="str">
            <v>12</v>
          </cell>
          <cell r="B167" t="str">
            <v>506 /1-12-142</v>
          </cell>
          <cell r="C167" t="str">
            <v>Skr‘calnia, Mater.pozost.</v>
          </cell>
          <cell r="D167">
            <v>0</v>
          </cell>
          <cell r="E167">
            <v>0</v>
          </cell>
          <cell r="F167">
            <v>16024.83</v>
          </cell>
          <cell r="G167">
            <v>0</v>
          </cell>
          <cell r="H167">
            <v>16024.83</v>
          </cell>
          <cell r="I167" t="str">
            <v>Pośrednie</v>
          </cell>
          <cell r="J167" t="str">
            <v>Pozostałe materiały</v>
          </cell>
        </row>
        <row r="168">
          <cell r="A168" t="str">
            <v>12</v>
          </cell>
          <cell r="B168" t="str">
            <v>506 /1-12-152</v>
          </cell>
          <cell r="C168" t="str">
            <v>Skr‘calnia, Zu§.wody</v>
          </cell>
          <cell r="D168">
            <v>0</v>
          </cell>
          <cell r="E168">
            <v>0</v>
          </cell>
          <cell r="F168">
            <v>2181.1999999999998</v>
          </cell>
          <cell r="G168">
            <v>0</v>
          </cell>
          <cell r="H168">
            <v>2181.1999999999998</v>
          </cell>
          <cell r="I168" t="str">
            <v>Pośrednie</v>
          </cell>
          <cell r="J168" t="str">
            <v>Woda-socjal.</v>
          </cell>
        </row>
        <row r="169">
          <cell r="A169" t="str">
            <v>12</v>
          </cell>
          <cell r="B169" t="str">
            <v>506 /1-12-153</v>
          </cell>
          <cell r="C169" t="str">
            <v>Skr‘calnia, Zu§.energ.ciepl.</v>
          </cell>
          <cell r="D169">
            <v>0</v>
          </cell>
          <cell r="E169">
            <v>0</v>
          </cell>
          <cell r="F169">
            <v>21615.31</v>
          </cell>
          <cell r="G169">
            <v>0</v>
          </cell>
          <cell r="H169">
            <v>21615.31</v>
          </cell>
          <cell r="I169" t="str">
            <v>Pośrednie</v>
          </cell>
          <cell r="J169" t="str">
            <v>Energia cieplna-ogrzew.</v>
          </cell>
        </row>
        <row r="170">
          <cell r="A170" t="str">
            <v>12</v>
          </cell>
          <cell r="B170" t="str">
            <v>506 /1-12-221</v>
          </cell>
          <cell r="C170" t="str">
            <v>Skr‘calnia, Us’.rem.-budynki</v>
          </cell>
          <cell r="D170">
            <v>0</v>
          </cell>
          <cell r="E170">
            <v>0</v>
          </cell>
          <cell r="F170">
            <v>80.88</v>
          </cell>
          <cell r="G170">
            <v>0</v>
          </cell>
          <cell r="H170">
            <v>80.88</v>
          </cell>
          <cell r="I170" t="str">
            <v>Pośrednie</v>
          </cell>
          <cell r="J170" t="str">
            <v>Remonty budynków i budowli</v>
          </cell>
        </row>
        <row r="171">
          <cell r="A171" t="str">
            <v>12</v>
          </cell>
          <cell r="B171" t="str">
            <v>506 /1-12-254</v>
          </cell>
          <cell r="C171" t="str">
            <v>Skr‘calnia, Us’.poz.-komunalne</v>
          </cell>
          <cell r="D171">
            <v>0</v>
          </cell>
          <cell r="E171">
            <v>0</v>
          </cell>
          <cell r="F171">
            <v>1737.14</v>
          </cell>
          <cell r="G171">
            <v>0</v>
          </cell>
          <cell r="H171">
            <v>1737.14</v>
          </cell>
          <cell r="I171" t="str">
            <v>Pośrednie</v>
          </cell>
          <cell r="J171" t="str">
            <v>Odbiór ścieków</v>
          </cell>
        </row>
        <row r="172">
          <cell r="A172" t="str">
            <v>12</v>
          </cell>
          <cell r="B172" t="str">
            <v>506 /1-12-259</v>
          </cell>
          <cell r="C172" t="str">
            <v>Skr‘calnia, Us’.poz.-inne</v>
          </cell>
          <cell r="D172">
            <v>0</v>
          </cell>
          <cell r="E172">
            <v>0</v>
          </cell>
          <cell r="F172">
            <v>300</v>
          </cell>
          <cell r="G172">
            <v>0</v>
          </cell>
          <cell r="H172">
            <v>300</v>
          </cell>
          <cell r="I172" t="str">
            <v>Pośrednie</v>
          </cell>
          <cell r="J172" t="str">
            <v>Pozostałe koszty</v>
          </cell>
        </row>
        <row r="173">
          <cell r="A173" t="str">
            <v>12</v>
          </cell>
          <cell r="B173" t="str">
            <v>506 /1-12-261</v>
          </cell>
          <cell r="C173" t="str">
            <v>Skr‘calnia, Rem.w’.-budynki</v>
          </cell>
          <cell r="D173">
            <v>0</v>
          </cell>
          <cell r="E173">
            <v>0</v>
          </cell>
          <cell r="F173">
            <v>3859.67</v>
          </cell>
          <cell r="G173">
            <v>0</v>
          </cell>
          <cell r="H173">
            <v>3859.67</v>
          </cell>
          <cell r="I173" t="str">
            <v>Pośrednie</v>
          </cell>
          <cell r="J173" t="str">
            <v>Remonty budynków i budowli</v>
          </cell>
        </row>
        <row r="174">
          <cell r="A174" t="str">
            <v>12</v>
          </cell>
          <cell r="B174" t="str">
            <v>506 /1-12-264</v>
          </cell>
          <cell r="C174" t="str">
            <v>Skr‘calnia, Rem.w’.-masz.i urz</v>
          </cell>
          <cell r="D174">
            <v>0</v>
          </cell>
          <cell r="E174">
            <v>0</v>
          </cell>
          <cell r="F174">
            <v>7539.09</v>
          </cell>
          <cell r="G174">
            <v>0</v>
          </cell>
          <cell r="H174">
            <v>7539.09</v>
          </cell>
          <cell r="I174" t="str">
            <v>Pośrednie</v>
          </cell>
          <cell r="J174" t="str">
            <v>Remonty maszyn i urządzeń</v>
          </cell>
        </row>
        <row r="175">
          <cell r="A175" t="str">
            <v>12</v>
          </cell>
          <cell r="B175" t="str">
            <v>506 /1-12-311</v>
          </cell>
          <cell r="C175" t="str">
            <v>Skr‘calnia, Podatek od nieruch</v>
          </cell>
          <cell r="D175">
            <v>0</v>
          </cell>
          <cell r="E175">
            <v>0</v>
          </cell>
          <cell r="F175">
            <v>4972.5</v>
          </cell>
          <cell r="G175">
            <v>0</v>
          </cell>
          <cell r="H175">
            <v>4972.5</v>
          </cell>
          <cell r="I175" t="str">
            <v>Pośrednie</v>
          </cell>
          <cell r="J175" t="str">
            <v>Podatek od nieruchomości</v>
          </cell>
        </row>
        <row r="176">
          <cell r="A176" t="str">
            <v>12</v>
          </cell>
          <cell r="B176" t="str">
            <v>506 /1-12-312</v>
          </cell>
          <cell r="C176" t="str">
            <v>Skr‘calnia, Podatek gruntowy</v>
          </cell>
          <cell r="D176">
            <v>0</v>
          </cell>
          <cell r="E176">
            <v>0</v>
          </cell>
          <cell r="F176">
            <v>125.13</v>
          </cell>
          <cell r="G176">
            <v>0</v>
          </cell>
          <cell r="H176">
            <v>125.13</v>
          </cell>
          <cell r="I176" t="str">
            <v>Pośrednie</v>
          </cell>
          <cell r="J176" t="str">
            <v>Pozostałe koszty</v>
          </cell>
        </row>
        <row r="177">
          <cell r="A177" t="str">
            <v>12</v>
          </cell>
          <cell r="B177" t="str">
            <v>506 /1-12-410</v>
          </cell>
          <cell r="C177" t="str">
            <v>Skr‘calnia, Wynagr.-osobowy f.</v>
          </cell>
          <cell r="D177">
            <v>0</v>
          </cell>
          <cell r="E177">
            <v>0</v>
          </cell>
          <cell r="F177">
            <v>72720.38</v>
          </cell>
          <cell r="G177">
            <v>0</v>
          </cell>
          <cell r="H177">
            <v>72720.38</v>
          </cell>
          <cell r="I177" t="str">
            <v>Pośrednie</v>
          </cell>
          <cell r="J177" t="str">
            <v>Wynagrodzenia pośr. z narz.</v>
          </cell>
        </row>
        <row r="178">
          <cell r="A178" t="str">
            <v>12</v>
          </cell>
          <cell r="B178" t="str">
            <v>506 /1-12-420</v>
          </cell>
          <cell r="C178" t="str">
            <v>Skr‘calnia, Wynagr.-bezosob.f.</v>
          </cell>
          <cell r="D178">
            <v>0</v>
          </cell>
          <cell r="E178">
            <v>0</v>
          </cell>
          <cell r="F178">
            <v>1051</v>
          </cell>
          <cell r="G178">
            <v>0</v>
          </cell>
          <cell r="H178">
            <v>1051</v>
          </cell>
          <cell r="I178" t="str">
            <v>Pośrednie</v>
          </cell>
          <cell r="J178" t="str">
            <v>Pozostałe świad. na rzecz prac.</v>
          </cell>
        </row>
        <row r="179">
          <cell r="A179" t="str">
            <v>12</v>
          </cell>
          <cell r="B179" t="str">
            <v>506 /1-12-511</v>
          </cell>
          <cell r="C179" t="str">
            <v>Skr‘calnia, w.na rz.prac.-BHP</v>
          </cell>
          <cell r="D179">
            <v>0</v>
          </cell>
          <cell r="E179">
            <v>0</v>
          </cell>
          <cell r="F179">
            <v>4703.47</v>
          </cell>
          <cell r="G179">
            <v>0</v>
          </cell>
          <cell r="H179">
            <v>4703.47</v>
          </cell>
          <cell r="I179" t="str">
            <v>Pośrednie</v>
          </cell>
          <cell r="J179" t="str">
            <v>Pozostałe świad. na rzecz prac.</v>
          </cell>
        </row>
        <row r="180">
          <cell r="A180" t="str">
            <v>12</v>
          </cell>
          <cell r="B180" t="str">
            <v>506 /1-12-521</v>
          </cell>
          <cell r="C180" t="str">
            <v>Skr‘calnia, w.na rz.prac.-nal</v>
          </cell>
          <cell r="D180">
            <v>0</v>
          </cell>
          <cell r="E180">
            <v>0</v>
          </cell>
          <cell r="F180">
            <v>11498.85</v>
          </cell>
          <cell r="G180">
            <v>0</v>
          </cell>
          <cell r="H180">
            <v>11498.85</v>
          </cell>
          <cell r="I180" t="str">
            <v>Pośrednie</v>
          </cell>
          <cell r="J180" t="str">
            <v>Pozostałe świad. na rzecz prac.</v>
          </cell>
        </row>
        <row r="181">
          <cell r="A181" t="str">
            <v>12</v>
          </cell>
          <cell r="B181" t="str">
            <v>506 /1-12-522</v>
          </cell>
          <cell r="C181" t="str">
            <v>Skr‘calnia, w.na rz.prac.-nar</v>
          </cell>
          <cell r="D181">
            <v>0</v>
          </cell>
          <cell r="E181">
            <v>0</v>
          </cell>
          <cell r="F181">
            <v>32108.14</v>
          </cell>
          <cell r="G181">
            <v>0</v>
          </cell>
          <cell r="H181">
            <v>32108.14</v>
          </cell>
          <cell r="I181" t="str">
            <v>Pośrednie</v>
          </cell>
          <cell r="J181" t="str">
            <v>Wynagrodzenia pośr. z narz.</v>
          </cell>
        </row>
        <row r="182">
          <cell r="A182" t="str">
            <v>12</v>
          </cell>
          <cell r="B182" t="str">
            <v>506 /1-12-532</v>
          </cell>
          <cell r="C182" t="str">
            <v>Skr‘calnia, w.na rz,prac.-inn</v>
          </cell>
          <cell r="D182">
            <v>0</v>
          </cell>
          <cell r="E182">
            <v>0</v>
          </cell>
          <cell r="F182">
            <v>144.5</v>
          </cell>
          <cell r="G182">
            <v>0</v>
          </cell>
          <cell r="H182">
            <v>144.5</v>
          </cell>
          <cell r="I182" t="str">
            <v>Pośrednie</v>
          </cell>
          <cell r="J182" t="str">
            <v>Pozostałe świad. na rzecz prac.</v>
          </cell>
        </row>
        <row r="183">
          <cell r="A183" t="str">
            <v>12</v>
          </cell>
          <cell r="B183" t="str">
            <v>506 /1-12-800</v>
          </cell>
          <cell r="C183" t="str">
            <v>Skr‘calnia, Koszty zakupu.</v>
          </cell>
          <cell r="D183">
            <v>0</v>
          </cell>
          <cell r="E183">
            <v>0</v>
          </cell>
          <cell r="F183">
            <v>562.14</v>
          </cell>
          <cell r="G183">
            <v>0</v>
          </cell>
          <cell r="H183">
            <v>562.14</v>
          </cell>
          <cell r="I183" t="str">
            <v>Pośrednie</v>
          </cell>
          <cell r="J183" t="str">
            <v>Pozostałe koszty</v>
          </cell>
        </row>
        <row r="184">
          <cell r="A184" t="str">
            <v>13</v>
          </cell>
          <cell r="B184" t="str">
            <v>500 /1-13-111</v>
          </cell>
          <cell r="C184" t="str">
            <v>Farbiarnia, Zu§.surowca</v>
          </cell>
          <cell r="D184">
            <v>5911.1</v>
          </cell>
          <cell r="E184">
            <v>0</v>
          </cell>
          <cell r="F184">
            <v>18551.05</v>
          </cell>
          <cell r="G184">
            <v>-410.45</v>
          </cell>
          <cell r="H184">
            <v>18961.5</v>
          </cell>
          <cell r="I184" t="str">
            <v>Bezpośrednie</v>
          </cell>
          <cell r="J184" t="str">
            <v>Surowiec</v>
          </cell>
        </row>
        <row r="185">
          <cell r="A185" t="str">
            <v>13</v>
          </cell>
          <cell r="B185" t="str">
            <v>500 /1-13-112</v>
          </cell>
          <cell r="C185" t="str">
            <v>Farbiarnia, Zu§.prz‘dzy z zak.</v>
          </cell>
          <cell r="D185">
            <v>6777.73</v>
          </cell>
          <cell r="E185">
            <v>0</v>
          </cell>
          <cell r="F185">
            <v>12583.47</v>
          </cell>
          <cell r="G185">
            <v>-3546.82</v>
          </cell>
          <cell r="H185">
            <v>16130.289999999999</v>
          </cell>
          <cell r="I185" t="str">
            <v>Bezpośrednie</v>
          </cell>
          <cell r="J185" t="str">
            <v>Przędza z zakupu</v>
          </cell>
        </row>
        <row r="186">
          <cell r="A186" t="str">
            <v>13</v>
          </cell>
          <cell r="B186" t="str">
            <v>500 /1-13-121</v>
          </cell>
          <cell r="C186" t="str">
            <v>Farbiarnia, Zu§.barwnik˘w</v>
          </cell>
          <cell r="D186">
            <v>0</v>
          </cell>
          <cell r="E186">
            <v>0</v>
          </cell>
          <cell r="F186">
            <v>462008.29</v>
          </cell>
          <cell r="G186">
            <v>462008.29</v>
          </cell>
          <cell r="H186">
            <v>0</v>
          </cell>
          <cell r="I186" t="str">
            <v>Bezpośrednie</v>
          </cell>
          <cell r="J186" t="str">
            <v>Barwniki i środki pomocnicze</v>
          </cell>
        </row>
        <row r="187">
          <cell r="A187" t="str">
            <v>13</v>
          </cell>
          <cell r="B187" t="str">
            <v>500 /1-13-122</v>
          </cell>
          <cell r="C187" t="str">
            <v>Farbiarnia, Zu§.žr.pomocn.</v>
          </cell>
          <cell r="D187">
            <v>0</v>
          </cell>
          <cell r="E187">
            <v>0</v>
          </cell>
          <cell r="F187">
            <v>98507.07</v>
          </cell>
          <cell r="G187">
            <v>98507.07</v>
          </cell>
          <cell r="H187">
            <v>0</v>
          </cell>
          <cell r="I187" t="str">
            <v>Bezpośrednie</v>
          </cell>
          <cell r="J187" t="str">
            <v>Barwniki i środki pomocnicze</v>
          </cell>
        </row>
        <row r="188">
          <cell r="A188" t="str">
            <v>13</v>
          </cell>
          <cell r="B188" t="str">
            <v>500 /1-13-410</v>
          </cell>
          <cell r="C188" t="str">
            <v>Farbiarnia, Wynagr.-osobowy f.</v>
          </cell>
          <cell r="D188">
            <v>0</v>
          </cell>
          <cell r="E188">
            <v>0</v>
          </cell>
          <cell r="F188">
            <v>143857.34</v>
          </cell>
          <cell r="G188">
            <v>143857.34</v>
          </cell>
          <cell r="H188">
            <v>0</v>
          </cell>
          <cell r="I188" t="str">
            <v>Bezpośrednie</v>
          </cell>
          <cell r="J188" t="str">
            <v>Wynagrodzenia bezp. z narz.</v>
          </cell>
        </row>
        <row r="189">
          <cell r="A189" t="str">
            <v>13</v>
          </cell>
          <cell r="B189" t="str">
            <v>500 /1-13-522</v>
          </cell>
          <cell r="C189" t="str">
            <v>Farbiarnia, Narzuty na p’ace</v>
          </cell>
          <cell r="D189">
            <v>0</v>
          </cell>
          <cell r="E189">
            <v>0</v>
          </cell>
          <cell r="F189">
            <v>63543.78</v>
          </cell>
          <cell r="G189">
            <v>63543.78</v>
          </cell>
          <cell r="H189">
            <v>0</v>
          </cell>
          <cell r="I189" t="str">
            <v>Bezpośrednie</v>
          </cell>
          <cell r="J189" t="str">
            <v>Wynagrodzenia bezp. z narz.</v>
          </cell>
        </row>
        <row r="190">
          <cell r="A190" t="str">
            <v>13</v>
          </cell>
          <cell r="B190" t="str">
            <v>500 /1-13-800</v>
          </cell>
          <cell r="C190" t="str">
            <v>Farbiarnia, Koszty zakupu</v>
          </cell>
          <cell r="D190">
            <v>0</v>
          </cell>
          <cell r="E190">
            <v>0</v>
          </cell>
          <cell r="F190">
            <v>15096.86</v>
          </cell>
          <cell r="G190">
            <v>15096.86</v>
          </cell>
          <cell r="H190">
            <v>0</v>
          </cell>
          <cell r="I190" t="str">
            <v>Bezpośrednie</v>
          </cell>
          <cell r="J190" t="str">
            <v>Koszty zakupu</v>
          </cell>
        </row>
        <row r="191">
          <cell r="A191" t="str">
            <v>13</v>
          </cell>
          <cell r="B191" t="str">
            <v>505 /1-13-114</v>
          </cell>
          <cell r="C191" t="str">
            <v>Farbiarnia, Tkanina</v>
          </cell>
          <cell r="D191">
            <v>0</v>
          </cell>
          <cell r="E191">
            <v>0</v>
          </cell>
          <cell r="F191">
            <v>872.47</v>
          </cell>
          <cell r="G191">
            <v>0</v>
          </cell>
          <cell r="H191">
            <v>872.47</v>
          </cell>
          <cell r="I191" t="str">
            <v>Pośrednie</v>
          </cell>
          <cell r="J191" t="str">
            <v>Pozostałe koszty</v>
          </cell>
        </row>
        <row r="192">
          <cell r="A192" t="str">
            <v>13</v>
          </cell>
          <cell r="B192" t="str">
            <v>505 /1-13-122</v>
          </cell>
          <cell r="C192" t="str">
            <v>Farbiarnia, Zu§.žr.pomocn.</v>
          </cell>
          <cell r="D192">
            <v>0</v>
          </cell>
          <cell r="E192">
            <v>0</v>
          </cell>
          <cell r="F192">
            <v>50.4</v>
          </cell>
          <cell r="G192">
            <v>0</v>
          </cell>
          <cell r="H192">
            <v>50.4</v>
          </cell>
          <cell r="I192" t="str">
            <v>Pośrednie</v>
          </cell>
          <cell r="J192" t="str">
            <v>Pozostałe koszty</v>
          </cell>
        </row>
        <row r="193">
          <cell r="A193" t="str">
            <v>13</v>
          </cell>
          <cell r="B193" t="str">
            <v>505 /1-13-142</v>
          </cell>
          <cell r="C193" t="str">
            <v>Farbiarnia, Mater.pozost.</v>
          </cell>
          <cell r="D193">
            <v>0</v>
          </cell>
          <cell r="E193">
            <v>0</v>
          </cell>
          <cell r="F193">
            <v>3994.26</v>
          </cell>
          <cell r="G193">
            <v>0</v>
          </cell>
          <cell r="H193">
            <v>3994.26</v>
          </cell>
          <cell r="I193" t="str">
            <v>Pośrednie</v>
          </cell>
          <cell r="J193" t="str">
            <v>Pozostałe materiały</v>
          </cell>
        </row>
        <row r="194">
          <cell r="A194" t="str">
            <v>13</v>
          </cell>
          <cell r="B194" t="str">
            <v>505 /1-13-151</v>
          </cell>
          <cell r="C194" t="str">
            <v>Farbiarnia, Zu§.energ.elektr.</v>
          </cell>
          <cell r="D194">
            <v>0</v>
          </cell>
          <cell r="E194">
            <v>0</v>
          </cell>
          <cell r="F194">
            <v>95812.479999999996</v>
          </cell>
          <cell r="G194">
            <v>0</v>
          </cell>
          <cell r="H194">
            <v>95812.479999999996</v>
          </cell>
          <cell r="I194" t="str">
            <v>Pośrednie</v>
          </cell>
          <cell r="J194" t="str">
            <v>Energia elektryczna</v>
          </cell>
        </row>
        <row r="195">
          <cell r="A195" t="str">
            <v>13</v>
          </cell>
          <cell r="B195" t="str">
            <v>505 /1-13-152</v>
          </cell>
          <cell r="C195" t="str">
            <v>Farbiarnia, Zu§.wody</v>
          </cell>
          <cell r="D195">
            <v>0</v>
          </cell>
          <cell r="E195">
            <v>0</v>
          </cell>
          <cell r="F195">
            <v>146878.21</v>
          </cell>
          <cell r="G195">
            <v>0</v>
          </cell>
          <cell r="H195">
            <v>146878.21</v>
          </cell>
          <cell r="I195" t="str">
            <v>Pośrednie</v>
          </cell>
          <cell r="J195" t="str">
            <v>Woda-techn.</v>
          </cell>
        </row>
        <row r="196">
          <cell r="A196" t="str">
            <v>13</v>
          </cell>
          <cell r="B196" t="str">
            <v>505 /1-13-153</v>
          </cell>
          <cell r="C196" t="str">
            <v>Farbiarnia, Zu§.energ.ciepl.</v>
          </cell>
          <cell r="D196">
            <v>0</v>
          </cell>
          <cell r="E196">
            <v>0</v>
          </cell>
          <cell r="F196">
            <v>446533.77</v>
          </cell>
          <cell r="G196">
            <v>0</v>
          </cell>
          <cell r="H196">
            <v>446533.77</v>
          </cell>
          <cell r="I196" t="str">
            <v>Pośrednie</v>
          </cell>
          <cell r="J196" t="str">
            <v>Energia cieplna-techn.</v>
          </cell>
        </row>
        <row r="197">
          <cell r="A197" t="str">
            <v>13</v>
          </cell>
          <cell r="B197" t="str">
            <v>505 /1-13-254</v>
          </cell>
          <cell r="C197" t="str">
            <v>Farbiarnia, Us’.poz.-komunalne</v>
          </cell>
          <cell r="D197">
            <v>0</v>
          </cell>
          <cell r="E197">
            <v>0</v>
          </cell>
          <cell r="F197">
            <v>87022.42</v>
          </cell>
          <cell r="G197">
            <v>0</v>
          </cell>
          <cell r="H197">
            <v>87022.42</v>
          </cell>
          <cell r="I197" t="str">
            <v>Pośrednie</v>
          </cell>
          <cell r="J197" t="str">
            <v>Usługi komunalne</v>
          </cell>
        </row>
        <row r="198">
          <cell r="A198" t="str">
            <v>13</v>
          </cell>
          <cell r="B198" t="str">
            <v>505 /1-13-800</v>
          </cell>
          <cell r="C198" t="str">
            <v>Farbiarnia, k-ty zakupu</v>
          </cell>
          <cell r="D198">
            <v>0</v>
          </cell>
          <cell r="E198">
            <v>0</v>
          </cell>
          <cell r="F198">
            <v>62.36</v>
          </cell>
          <cell r="G198">
            <v>0</v>
          </cell>
          <cell r="H198">
            <v>62.36</v>
          </cell>
          <cell r="I198" t="str">
            <v>Pośrednie</v>
          </cell>
          <cell r="J198" t="str">
            <v>Pozostałe koszty</v>
          </cell>
        </row>
        <row r="199">
          <cell r="A199" t="str">
            <v>13</v>
          </cell>
          <cell r="B199" t="str">
            <v>506 /1-13-010</v>
          </cell>
          <cell r="C199" t="str">
            <v>Farbiarnia, Amortyz.žr.trwa’yc</v>
          </cell>
          <cell r="D199">
            <v>0</v>
          </cell>
          <cell r="E199">
            <v>0</v>
          </cell>
          <cell r="F199">
            <v>51451.66</v>
          </cell>
          <cell r="G199">
            <v>0</v>
          </cell>
          <cell r="H199">
            <v>51451.66</v>
          </cell>
          <cell r="I199" t="str">
            <v>Pośrednie</v>
          </cell>
          <cell r="J199" t="str">
            <v>Amortyzacja środków trwałych</v>
          </cell>
        </row>
        <row r="200">
          <cell r="A200" t="str">
            <v>13</v>
          </cell>
          <cell r="B200" t="str">
            <v>506 /1-13-141</v>
          </cell>
          <cell r="C200" t="str">
            <v>Farbiarnia, Mater.biurowe</v>
          </cell>
          <cell r="D200">
            <v>0</v>
          </cell>
          <cell r="E200">
            <v>0</v>
          </cell>
          <cell r="F200">
            <v>220.66</v>
          </cell>
          <cell r="G200">
            <v>0</v>
          </cell>
          <cell r="H200">
            <v>220.66</v>
          </cell>
          <cell r="I200" t="str">
            <v>Pośrednie</v>
          </cell>
          <cell r="J200" t="str">
            <v>Pozostałe koszty</v>
          </cell>
        </row>
        <row r="201">
          <cell r="A201" t="str">
            <v>13</v>
          </cell>
          <cell r="B201" t="str">
            <v>506 /1-13-142</v>
          </cell>
          <cell r="C201" t="str">
            <v>Farbiarnia, Mater.pozost.</v>
          </cell>
          <cell r="D201">
            <v>0</v>
          </cell>
          <cell r="E201">
            <v>0</v>
          </cell>
          <cell r="F201">
            <v>31216.03</v>
          </cell>
          <cell r="G201">
            <v>0</v>
          </cell>
          <cell r="H201">
            <v>31216.03</v>
          </cell>
          <cell r="I201" t="str">
            <v>Pośrednie</v>
          </cell>
          <cell r="J201" t="str">
            <v>Pozostałe materiały</v>
          </cell>
        </row>
        <row r="202">
          <cell r="A202" t="str">
            <v>13</v>
          </cell>
          <cell r="B202" t="str">
            <v>506 /1-13-152</v>
          </cell>
          <cell r="C202" t="str">
            <v>Farbiarnia, Zu§.wody</v>
          </cell>
          <cell r="D202">
            <v>0</v>
          </cell>
          <cell r="E202">
            <v>0</v>
          </cell>
          <cell r="F202">
            <v>1016.7</v>
          </cell>
          <cell r="G202">
            <v>0</v>
          </cell>
          <cell r="H202">
            <v>1016.7</v>
          </cell>
          <cell r="I202" t="str">
            <v>Pośrednie</v>
          </cell>
          <cell r="J202" t="str">
            <v>Woda-socjal.</v>
          </cell>
        </row>
        <row r="203">
          <cell r="A203" t="str">
            <v>13</v>
          </cell>
          <cell r="B203" t="str">
            <v>506 /1-13-153</v>
          </cell>
          <cell r="C203" t="str">
            <v>Farbiarnia, Zu§.energ.ciepl.</v>
          </cell>
          <cell r="D203">
            <v>0</v>
          </cell>
          <cell r="E203">
            <v>0</v>
          </cell>
          <cell r="F203">
            <v>21615.3</v>
          </cell>
          <cell r="G203">
            <v>0</v>
          </cell>
          <cell r="H203">
            <v>21615.3</v>
          </cell>
          <cell r="I203" t="str">
            <v>Pośrednie</v>
          </cell>
          <cell r="J203" t="str">
            <v>Energia cieplna-ogrzew.</v>
          </cell>
        </row>
        <row r="204">
          <cell r="A204" t="str">
            <v>13</v>
          </cell>
          <cell r="B204" t="str">
            <v>506 /1-13-215</v>
          </cell>
          <cell r="C204" t="str">
            <v>Farbiarnia, Us’.transp.-w’asne</v>
          </cell>
          <cell r="D204">
            <v>0</v>
          </cell>
          <cell r="E204">
            <v>0</v>
          </cell>
          <cell r="F204">
            <v>236.13</v>
          </cell>
          <cell r="G204">
            <v>0</v>
          </cell>
          <cell r="H204">
            <v>236.13</v>
          </cell>
          <cell r="I204" t="str">
            <v>Pośrednie</v>
          </cell>
          <cell r="J204" t="str">
            <v>Pozostałe koszty</v>
          </cell>
        </row>
        <row r="205">
          <cell r="A205" t="str">
            <v>13</v>
          </cell>
          <cell r="B205" t="str">
            <v>506 /1-13-221</v>
          </cell>
          <cell r="C205" t="str">
            <v>Farbiarnia, Us’.rem.-budynki</v>
          </cell>
          <cell r="D205">
            <v>0</v>
          </cell>
          <cell r="E205">
            <v>0</v>
          </cell>
          <cell r="F205">
            <v>17879.38</v>
          </cell>
          <cell r="G205">
            <v>0</v>
          </cell>
          <cell r="H205">
            <v>17879.38</v>
          </cell>
          <cell r="I205" t="str">
            <v>Pośrednie</v>
          </cell>
          <cell r="J205" t="str">
            <v>Remonty budynków i budowli</v>
          </cell>
        </row>
        <row r="206">
          <cell r="A206" t="str">
            <v>13</v>
          </cell>
          <cell r="B206" t="str">
            <v>506 /1-13-224</v>
          </cell>
          <cell r="C206" t="str">
            <v>Farbiarnia, Us’.rem.-masz.i ur</v>
          </cell>
          <cell r="D206">
            <v>0</v>
          </cell>
          <cell r="E206">
            <v>0</v>
          </cell>
          <cell r="F206">
            <v>5886.25</v>
          </cell>
          <cell r="G206">
            <v>0</v>
          </cell>
          <cell r="H206">
            <v>5886.25</v>
          </cell>
          <cell r="I206" t="str">
            <v>Pośrednie</v>
          </cell>
          <cell r="J206" t="str">
            <v>Remonty maszyn i urządzeń</v>
          </cell>
        </row>
        <row r="207">
          <cell r="A207" t="str">
            <v>13</v>
          </cell>
          <cell r="B207" t="str">
            <v>506 /1-13-225</v>
          </cell>
          <cell r="C207" t="str">
            <v>Farbiarnia, Us’.rem.-poz.masz.</v>
          </cell>
          <cell r="D207">
            <v>0</v>
          </cell>
          <cell r="E207">
            <v>0</v>
          </cell>
          <cell r="F207">
            <v>6216.74</v>
          </cell>
          <cell r="G207">
            <v>0</v>
          </cell>
          <cell r="H207">
            <v>6216.74</v>
          </cell>
          <cell r="I207" t="str">
            <v>Pośrednie</v>
          </cell>
          <cell r="J207" t="str">
            <v>Remonty maszyn i urządzeń</v>
          </cell>
        </row>
        <row r="208">
          <cell r="A208" t="str">
            <v>13</v>
          </cell>
          <cell r="B208" t="str">
            <v>506 /1-13-241</v>
          </cell>
          <cell r="C208" t="str">
            <v>Farbiarnia, Us’.’†czn.-rozmowy</v>
          </cell>
          <cell r="D208">
            <v>0</v>
          </cell>
          <cell r="E208">
            <v>0</v>
          </cell>
          <cell r="F208">
            <v>117.54</v>
          </cell>
          <cell r="G208">
            <v>0</v>
          </cell>
          <cell r="H208">
            <v>117.54</v>
          </cell>
          <cell r="I208" t="str">
            <v>Pośrednie</v>
          </cell>
          <cell r="J208" t="str">
            <v>Pozostałe koszty</v>
          </cell>
        </row>
        <row r="209">
          <cell r="A209" t="str">
            <v>13</v>
          </cell>
          <cell r="B209" t="str">
            <v>506 /1-13-251</v>
          </cell>
          <cell r="C209" t="str">
            <v>Farbiarnia, Us’.poz.-admin.-bi</v>
          </cell>
          <cell r="D209">
            <v>0</v>
          </cell>
          <cell r="E209">
            <v>0</v>
          </cell>
          <cell r="F209">
            <v>30.33</v>
          </cell>
          <cell r="G209">
            <v>0</v>
          </cell>
          <cell r="H209">
            <v>30.33</v>
          </cell>
          <cell r="I209" t="str">
            <v>Pośrednie</v>
          </cell>
          <cell r="J209" t="str">
            <v>Pozostałe koszty</v>
          </cell>
        </row>
        <row r="210">
          <cell r="A210" t="str">
            <v>13</v>
          </cell>
          <cell r="B210" t="str">
            <v>506 /1-13-254</v>
          </cell>
          <cell r="C210" t="str">
            <v>Farbiarnia, Us’.poz.-komunalne</v>
          </cell>
          <cell r="D210">
            <v>0</v>
          </cell>
          <cell r="E210">
            <v>0</v>
          </cell>
          <cell r="F210">
            <v>1560.4</v>
          </cell>
          <cell r="G210">
            <v>0</v>
          </cell>
          <cell r="H210">
            <v>1560.4</v>
          </cell>
          <cell r="I210" t="str">
            <v>Pośrednie</v>
          </cell>
          <cell r="J210" t="str">
            <v>Odbiór ścieków</v>
          </cell>
        </row>
        <row r="211">
          <cell r="A211" t="str">
            <v>13</v>
          </cell>
          <cell r="B211" t="str">
            <v>506 /1-13-257</v>
          </cell>
          <cell r="C211" t="str">
            <v>Farbiarnia, Us’.poz.-"Leasing"</v>
          </cell>
          <cell r="D211">
            <v>0</v>
          </cell>
          <cell r="E211">
            <v>0</v>
          </cell>
          <cell r="F211">
            <v>3110.43</v>
          </cell>
          <cell r="G211">
            <v>0</v>
          </cell>
          <cell r="H211">
            <v>3110.43</v>
          </cell>
          <cell r="I211" t="str">
            <v>Pośrednie</v>
          </cell>
          <cell r="J211" t="str">
            <v>Pozostałe koszty</v>
          </cell>
        </row>
        <row r="212">
          <cell r="A212" t="str">
            <v>13</v>
          </cell>
          <cell r="B212" t="str">
            <v>506 /1-13-259</v>
          </cell>
          <cell r="C212" t="str">
            <v>Farbiarnia, Us’.poz.-inne</v>
          </cell>
          <cell r="D212">
            <v>0</v>
          </cell>
          <cell r="E212">
            <v>0</v>
          </cell>
          <cell r="F212">
            <v>304</v>
          </cell>
          <cell r="G212">
            <v>0</v>
          </cell>
          <cell r="H212">
            <v>304</v>
          </cell>
          <cell r="I212" t="str">
            <v>Pośrednie</v>
          </cell>
          <cell r="J212" t="str">
            <v>Pozostałe koszty</v>
          </cell>
        </row>
        <row r="213">
          <cell r="A213" t="str">
            <v>13</v>
          </cell>
          <cell r="B213" t="str">
            <v>506 /1-13-261</v>
          </cell>
          <cell r="C213" t="str">
            <v>Farbiarnia, Rem.w’.-budynki</v>
          </cell>
          <cell r="D213">
            <v>0</v>
          </cell>
          <cell r="E213">
            <v>0</v>
          </cell>
          <cell r="F213">
            <v>21313.31</v>
          </cell>
          <cell r="G213">
            <v>0</v>
          </cell>
          <cell r="H213">
            <v>21313.31</v>
          </cell>
          <cell r="I213" t="str">
            <v>Pośrednie</v>
          </cell>
          <cell r="J213" t="str">
            <v>Remonty budynków i budowli</v>
          </cell>
        </row>
        <row r="214">
          <cell r="A214" t="str">
            <v>13</v>
          </cell>
          <cell r="B214" t="str">
            <v>506 /1-13-264</v>
          </cell>
          <cell r="C214" t="str">
            <v>Farbiarnia, Rem.w’.-masz.i urz</v>
          </cell>
          <cell r="D214">
            <v>0</v>
          </cell>
          <cell r="E214">
            <v>0</v>
          </cell>
          <cell r="F214">
            <v>30607.27</v>
          </cell>
          <cell r="G214">
            <v>0</v>
          </cell>
          <cell r="H214">
            <v>30607.27</v>
          </cell>
          <cell r="I214" t="str">
            <v>Pośrednie</v>
          </cell>
          <cell r="J214" t="str">
            <v>Remonty maszyn i urządzeń</v>
          </cell>
        </row>
        <row r="215">
          <cell r="A215" t="str">
            <v>13</v>
          </cell>
          <cell r="B215" t="str">
            <v>506 /1-13-265</v>
          </cell>
          <cell r="C215" t="str">
            <v>Farbiarnia, Rem.w’.-poz.masz.i</v>
          </cell>
          <cell r="D215">
            <v>0</v>
          </cell>
          <cell r="E215">
            <v>0</v>
          </cell>
          <cell r="F215">
            <v>11114.46</v>
          </cell>
          <cell r="G215">
            <v>0</v>
          </cell>
          <cell r="H215">
            <v>11114.46</v>
          </cell>
          <cell r="I215" t="str">
            <v>Pośrednie</v>
          </cell>
          <cell r="J215" t="str">
            <v>Remonty maszyn i urządzeń</v>
          </cell>
        </row>
        <row r="216">
          <cell r="A216" t="str">
            <v>13</v>
          </cell>
          <cell r="B216" t="str">
            <v>506 /1-13-268</v>
          </cell>
          <cell r="C216" t="str">
            <v>Farbiarnia, Rem.w’.-narz.i prz</v>
          </cell>
          <cell r="D216">
            <v>0</v>
          </cell>
          <cell r="E216">
            <v>0</v>
          </cell>
          <cell r="F216">
            <v>3693.05</v>
          </cell>
          <cell r="G216">
            <v>0</v>
          </cell>
          <cell r="H216">
            <v>3693.05</v>
          </cell>
          <cell r="I216" t="str">
            <v>Pośrednie</v>
          </cell>
          <cell r="J216" t="str">
            <v>Remonty pozostałe</v>
          </cell>
        </row>
        <row r="217">
          <cell r="A217" t="str">
            <v>13</v>
          </cell>
          <cell r="B217" t="str">
            <v>506 /1-13-311</v>
          </cell>
          <cell r="C217" t="str">
            <v>Farbiarnia, Podatek od nieruch</v>
          </cell>
          <cell r="D217">
            <v>0</v>
          </cell>
          <cell r="E217">
            <v>0</v>
          </cell>
          <cell r="F217">
            <v>16524</v>
          </cell>
          <cell r="G217">
            <v>0</v>
          </cell>
          <cell r="H217">
            <v>16524</v>
          </cell>
          <cell r="I217" t="str">
            <v>Pośrednie</v>
          </cell>
          <cell r="J217" t="str">
            <v>Podatek od nieruchomości</v>
          </cell>
        </row>
        <row r="218">
          <cell r="A218" t="str">
            <v>13</v>
          </cell>
          <cell r="B218" t="str">
            <v>506 /1-13-312</v>
          </cell>
          <cell r="C218" t="str">
            <v>Farbiarnia, Podatek gruntowy</v>
          </cell>
          <cell r="D218">
            <v>0</v>
          </cell>
          <cell r="E218">
            <v>0</v>
          </cell>
          <cell r="F218">
            <v>416.35</v>
          </cell>
          <cell r="G218">
            <v>0</v>
          </cell>
          <cell r="H218">
            <v>416.35</v>
          </cell>
          <cell r="I218" t="str">
            <v>Pośrednie</v>
          </cell>
          <cell r="J218" t="str">
            <v>Pozostałe koszty</v>
          </cell>
        </row>
        <row r="219">
          <cell r="A219" t="str">
            <v>13</v>
          </cell>
          <cell r="B219" t="str">
            <v>506 /1-13-322</v>
          </cell>
          <cell r="C219" t="str">
            <v>Farbiarnia, Op’aty pozosta’e</v>
          </cell>
          <cell r="D219">
            <v>0</v>
          </cell>
          <cell r="E219">
            <v>0</v>
          </cell>
          <cell r="F219">
            <v>17820</v>
          </cell>
          <cell r="G219">
            <v>0</v>
          </cell>
          <cell r="H219">
            <v>17820</v>
          </cell>
          <cell r="I219" t="str">
            <v>Pośrednie</v>
          </cell>
          <cell r="J219" t="str">
            <v>Pozostałe opłaty</v>
          </cell>
        </row>
        <row r="220">
          <cell r="A220" t="str">
            <v>13</v>
          </cell>
          <cell r="B220" t="str">
            <v>506 /1-13-410</v>
          </cell>
          <cell r="C220" t="str">
            <v>Farbiarnia, Wynagr.-osobowy f.</v>
          </cell>
          <cell r="D220">
            <v>0</v>
          </cell>
          <cell r="E220">
            <v>0</v>
          </cell>
          <cell r="F220">
            <v>86333.5</v>
          </cell>
          <cell r="G220">
            <v>0</v>
          </cell>
          <cell r="H220">
            <v>86333.5</v>
          </cell>
          <cell r="I220" t="str">
            <v>Pośrednie</v>
          </cell>
          <cell r="J220" t="str">
            <v>Wynagrodzenia pośr. z narz.</v>
          </cell>
        </row>
        <row r="221">
          <cell r="A221" t="str">
            <v>13</v>
          </cell>
          <cell r="B221" t="str">
            <v>506 /1-13-511</v>
          </cell>
          <cell r="C221" t="str">
            <v>Farbiarnia, w.na rz.prac.-BHP</v>
          </cell>
          <cell r="D221">
            <v>0</v>
          </cell>
          <cell r="E221">
            <v>0</v>
          </cell>
          <cell r="F221">
            <v>4953.01</v>
          </cell>
          <cell r="G221">
            <v>0</v>
          </cell>
          <cell r="H221">
            <v>4953.01</v>
          </cell>
          <cell r="I221" t="str">
            <v>Pośrednie</v>
          </cell>
          <cell r="J221" t="str">
            <v>Pozostałe świad. na rzecz prac.</v>
          </cell>
        </row>
        <row r="222">
          <cell r="A222" t="str">
            <v>13</v>
          </cell>
          <cell r="B222" t="str">
            <v>506 /1-13-521</v>
          </cell>
          <cell r="C222" t="str">
            <v>Farbiarnia, w.na rz.prac.-nal</v>
          </cell>
          <cell r="D222">
            <v>0</v>
          </cell>
          <cell r="E222">
            <v>0</v>
          </cell>
          <cell r="F222">
            <v>9036.09</v>
          </cell>
          <cell r="G222">
            <v>0</v>
          </cell>
          <cell r="H222">
            <v>9036.09</v>
          </cell>
          <cell r="I222" t="str">
            <v>Pośrednie</v>
          </cell>
          <cell r="J222" t="str">
            <v>Pozostałe świad. na rzecz prac.</v>
          </cell>
        </row>
        <row r="223">
          <cell r="A223" t="str">
            <v>13</v>
          </cell>
          <cell r="B223" t="str">
            <v>506 /1-13-522</v>
          </cell>
          <cell r="C223" t="str">
            <v>Farbiarnia, w.na rz.prac.-nar</v>
          </cell>
          <cell r="D223">
            <v>0</v>
          </cell>
          <cell r="E223">
            <v>0</v>
          </cell>
          <cell r="F223">
            <v>38178.82</v>
          </cell>
          <cell r="G223">
            <v>0</v>
          </cell>
          <cell r="H223">
            <v>38178.82</v>
          </cell>
          <cell r="I223" t="str">
            <v>Pośrednie</v>
          </cell>
          <cell r="J223" t="str">
            <v>Wynagrodzenia pośr. z narz.</v>
          </cell>
        </row>
        <row r="224">
          <cell r="A224" t="str">
            <v>13</v>
          </cell>
          <cell r="B224" t="str">
            <v>506 /1-13-531</v>
          </cell>
          <cell r="C224" t="str">
            <v>Farbiarnia, w.na rz.prac.-szk</v>
          </cell>
          <cell r="D224">
            <v>0</v>
          </cell>
          <cell r="E224">
            <v>0</v>
          </cell>
          <cell r="F224">
            <v>366</v>
          </cell>
          <cell r="G224">
            <v>0</v>
          </cell>
          <cell r="H224">
            <v>366</v>
          </cell>
          <cell r="I224" t="str">
            <v>Pośrednie</v>
          </cell>
          <cell r="J224" t="str">
            <v>Pozostałe świad. na rzecz prac.</v>
          </cell>
        </row>
        <row r="225">
          <cell r="A225" t="str">
            <v>13</v>
          </cell>
          <cell r="B225" t="str">
            <v>506 /1-13-532</v>
          </cell>
          <cell r="C225" t="str">
            <v>Farbiarnia, w.na rz.prac.-inn</v>
          </cell>
          <cell r="D225">
            <v>0</v>
          </cell>
          <cell r="E225">
            <v>0</v>
          </cell>
          <cell r="F225">
            <v>1699.4</v>
          </cell>
          <cell r="G225">
            <v>0</v>
          </cell>
          <cell r="H225">
            <v>1699.4</v>
          </cell>
          <cell r="I225" t="str">
            <v>Pośrednie</v>
          </cell>
          <cell r="J225" t="str">
            <v>Pozostałe świad. na rzecz prac.</v>
          </cell>
        </row>
        <row r="226">
          <cell r="A226" t="str">
            <v>13</v>
          </cell>
          <cell r="B226" t="str">
            <v>506 /1-13-761</v>
          </cell>
          <cell r="C226" t="str">
            <v>Farbiarnia, Ubezp.maj†tkowe</v>
          </cell>
          <cell r="D226">
            <v>0</v>
          </cell>
          <cell r="E226">
            <v>0</v>
          </cell>
          <cell r="F226">
            <v>165.08</v>
          </cell>
          <cell r="G226">
            <v>0</v>
          </cell>
          <cell r="H226">
            <v>165.08</v>
          </cell>
          <cell r="I226" t="str">
            <v>Pośrednie</v>
          </cell>
          <cell r="J226" t="str">
            <v>Pozostałe koszty</v>
          </cell>
        </row>
        <row r="227">
          <cell r="A227" t="str">
            <v>13</v>
          </cell>
          <cell r="B227" t="str">
            <v>506 /1-13-800</v>
          </cell>
          <cell r="C227" t="str">
            <v>Farbiarnia, Koszty zakupu.</v>
          </cell>
          <cell r="D227">
            <v>0</v>
          </cell>
          <cell r="E227">
            <v>0</v>
          </cell>
          <cell r="F227">
            <v>777.98</v>
          </cell>
          <cell r="G227">
            <v>0</v>
          </cell>
          <cell r="H227">
            <v>777.98</v>
          </cell>
          <cell r="I227" t="str">
            <v>Pośrednie</v>
          </cell>
          <cell r="J227" t="str">
            <v>Pozostałe koszty</v>
          </cell>
        </row>
        <row r="228">
          <cell r="A228" t="str">
            <v>16</v>
          </cell>
          <cell r="B228" t="str">
            <v>500 /1-16-000</v>
          </cell>
          <cell r="C228" t="str">
            <v>Dziewiarnia, Roboty w toku</v>
          </cell>
          <cell r="D228">
            <v>0</v>
          </cell>
          <cell r="E228">
            <v>0</v>
          </cell>
          <cell r="F228">
            <v>67996.210000000006</v>
          </cell>
          <cell r="G228">
            <v>0</v>
          </cell>
          <cell r="H228">
            <v>-67996.210000000006</v>
          </cell>
          <cell r="I228" t="str">
            <v>Bezpośrednie</v>
          </cell>
          <cell r="J228" t="str">
            <v>Produkcja w toku</v>
          </cell>
        </row>
        <row r="229">
          <cell r="A229" t="str">
            <v>16</v>
          </cell>
          <cell r="B229" t="str">
            <v>500 /1-16-112</v>
          </cell>
          <cell r="C229" t="str">
            <v>Dziewiarnia, Zu§.prz‘dzy z zak</v>
          </cell>
          <cell r="D229">
            <v>0</v>
          </cell>
          <cell r="E229">
            <v>0</v>
          </cell>
          <cell r="F229">
            <v>128337.27</v>
          </cell>
          <cell r="G229">
            <v>0</v>
          </cell>
          <cell r="H229">
            <v>128337.27</v>
          </cell>
          <cell r="I229" t="str">
            <v>Bezpośrednie</v>
          </cell>
          <cell r="J229" t="str">
            <v>Przędza z zakupu</v>
          </cell>
        </row>
        <row r="230">
          <cell r="A230" t="str">
            <v>16</v>
          </cell>
          <cell r="B230" t="str">
            <v>500 /1-16-410</v>
          </cell>
          <cell r="C230" t="str">
            <v>Dziewiarnia, Wynagr.-osobowy f</v>
          </cell>
          <cell r="D230">
            <v>0</v>
          </cell>
          <cell r="E230">
            <v>0</v>
          </cell>
          <cell r="F230">
            <v>5210.5</v>
          </cell>
          <cell r="G230">
            <v>0</v>
          </cell>
          <cell r="H230">
            <v>5210.5</v>
          </cell>
          <cell r="I230" t="str">
            <v>Bezpośrednie</v>
          </cell>
          <cell r="J230" t="str">
            <v>Wynagrodzenia bezp. z narz.</v>
          </cell>
        </row>
        <row r="231">
          <cell r="A231" t="str">
            <v>16</v>
          </cell>
          <cell r="B231" t="str">
            <v>500 /1-16-522</v>
          </cell>
          <cell r="C231" t="str">
            <v>Dziewiarnia, w.na rz.prac.-na</v>
          </cell>
          <cell r="D231">
            <v>0</v>
          </cell>
          <cell r="E231">
            <v>0</v>
          </cell>
          <cell r="F231">
            <v>2252.59</v>
          </cell>
          <cell r="G231">
            <v>0</v>
          </cell>
          <cell r="H231">
            <v>2252.59</v>
          </cell>
          <cell r="I231" t="str">
            <v>Bezpośrednie</v>
          </cell>
          <cell r="J231" t="str">
            <v>Wynagrodzenia bezp. z narz.</v>
          </cell>
        </row>
        <row r="232">
          <cell r="A232" t="str">
            <v>16</v>
          </cell>
          <cell r="B232" t="str">
            <v>500 /1-16-800</v>
          </cell>
          <cell r="C232" t="str">
            <v>Dziewiarnia,Koszty zakupu</v>
          </cell>
          <cell r="D232">
            <v>0</v>
          </cell>
          <cell r="E232">
            <v>0</v>
          </cell>
          <cell r="F232">
            <v>1254.46</v>
          </cell>
          <cell r="G232">
            <v>0</v>
          </cell>
          <cell r="H232">
            <v>1254.46</v>
          </cell>
          <cell r="I232" t="str">
            <v>Bezpośrednie</v>
          </cell>
          <cell r="J232" t="str">
            <v>Koszty zakupu</v>
          </cell>
        </row>
        <row r="233">
          <cell r="A233" t="str">
            <v>16</v>
          </cell>
          <cell r="B233" t="str">
            <v>505 /1-16-212</v>
          </cell>
          <cell r="C233" t="str">
            <v>Dziewiarnia, Us’.transp.-samoc</v>
          </cell>
          <cell r="D233">
            <v>0</v>
          </cell>
          <cell r="E233">
            <v>0</v>
          </cell>
          <cell r="F233">
            <v>400.5</v>
          </cell>
          <cell r="G233">
            <v>0</v>
          </cell>
          <cell r="H233">
            <v>400.5</v>
          </cell>
          <cell r="I233" t="str">
            <v>Pośrednie</v>
          </cell>
          <cell r="J233" t="str">
            <v>Pozostałe koszty</v>
          </cell>
        </row>
        <row r="234">
          <cell r="A234" t="str">
            <v>16</v>
          </cell>
          <cell r="B234" t="str">
            <v>505 /1-16-234</v>
          </cell>
          <cell r="C234" t="str">
            <v>Dziewiarnia, Obr.obca-dzianie</v>
          </cell>
          <cell r="D234">
            <v>0</v>
          </cell>
          <cell r="E234">
            <v>0</v>
          </cell>
          <cell r="F234">
            <v>47327.61</v>
          </cell>
          <cell r="G234">
            <v>0</v>
          </cell>
          <cell r="H234">
            <v>47327.61</v>
          </cell>
          <cell r="I234" t="str">
            <v>Pośrednie</v>
          </cell>
          <cell r="J234" t="str">
            <v>Dzianie-obce</v>
          </cell>
        </row>
        <row r="235">
          <cell r="A235" t="str">
            <v>16</v>
          </cell>
          <cell r="B235" t="str">
            <v>506 /1-16-142</v>
          </cell>
          <cell r="C235" t="str">
            <v>Dziewiarnia, Mater.pozost.</v>
          </cell>
          <cell r="D235">
            <v>0</v>
          </cell>
          <cell r="E235">
            <v>0</v>
          </cell>
          <cell r="F235">
            <v>98.4</v>
          </cell>
          <cell r="G235">
            <v>0</v>
          </cell>
          <cell r="H235">
            <v>98.4</v>
          </cell>
          <cell r="I235" t="str">
            <v>Pośrednie</v>
          </cell>
          <cell r="J235" t="str">
            <v>Pozostałe materiały</v>
          </cell>
        </row>
        <row r="236">
          <cell r="A236" t="str">
            <v>16</v>
          </cell>
          <cell r="B236" t="str">
            <v>506 /1-16-259</v>
          </cell>
          <cell r="C236" t="str">
            <v>Dziewiarnia, Us’.poz.-inne</v>
          </cell>
          <cell r="D236">
            <v>0</v>
          </cell>
          <cell r="E236">
            <v>0</v>
          </cell>
          <cell r="F236">
            <v>521</v>
          </cell>
          <cell r="G236">
            <v>0</v>
          </cell>
          <cell r="H236">
            <v>521</v>
          </cell>
          <cell r="I236" t="str">
            <v>Pośrednie</v>
          </cell>
          <cell r="J236" t="str">
            <v>Pozostałe koszty</v>
          </cell>
        </row>
        <row r="237">
          <cell r="A237" t="str">
            <v>16</v>
          </cell>
          <cell r="B237" t="str">
            <v>506 /1-16-264</v>
          </cell>
          <cell r="C237" t="str">
            <v>Dziewiarnia, Rem.w’.-masz.i ur</v>
          </cell>
          <cell r="D237">
            <v>0</v>
          </cell>
          <cell r="E237">
            <v>0</v>
          </cell>
          <cell r="F237">
            <v>18108.349999999999</v>
          </cell>
          <cell r="G237">
            <v>0</v>
          </cell>
          <cell r="H237">
            <v>18108.349999999999</v>
          </cell>
          <cell r="I237" t="str">
            <v>Pośrednie</v>
          </cell>
          <cell r="J237" t="str">
            <v>Remonty maszyn i urządzeń</v>
          </cell>
        </row>
        <row r="238">
          <cell r="A238" t="str">
            <v>16</v>
          </cell>
          <cell r="B238" t="str">
            <v>506 /1-16-410</v>
          </cell>
          <cell r="C238" t="str">
            <v>Dziewiarnia, Wynagr.-osobowy f</v>
          </cell>
          <cell r="D238">
            <v>0</v>
          </cell>
          <cell r="E238">
            <v>0</v>
          </cell>
          <cell r="F238">
            <v>0</v>
          </cell>
          <cell r="G238">
            <v>0</v>
          </cell>
          <cell r="H238">
            <v>0</v>
          </cell>
          <cell r="I238" t="str">
            <v>Pośrednie</v>
          </cell>
          <cell r="J238" t="str">
            <v>Wynagrodzenia pośr. z narz.</v>
          </cell>
        </row>
        <row r="239">
          <cell r="A239" t="str">
            <v>16</v>
          </cell>
          <cell r="B239" t="str">
            <v>506 /1-16-420</v>
          </cell>
          <cell r="C239" t="str">
            <v>Dziewiarnia, Wynagr.-bezosob.f</v>
          </cell>
          <cell r="D239">
            <v>0</v>
          </cell>
          <cell r="E239">
            <v>0</v>
          </cell>
          <cell r="F239">
            <v>1800</v>
          </cell>
          <cell r="G239">
            <v>0</v>
          </cell>
          <cell r="H239">
            <v>1800</v>
          </cell>
          <cell r="I239" t="str">
            <v>Pośrednie</v>
          </cell>
          <cell r="J239" t="str">
            <v>Pozostałe koszty</v>
          </cell>
        </row>
        <row r="240">
          <cell r="A240" t="str">
            <v>16</v>
          </cell>
          <cell r="B240" t="str">
            <v>506 /1-16-800</v>
          </cell>
          <cell r="C240" t="str">
            <v>Dziewiarnia,Koszty zakupu.</v>
          </cell>
          <cell r="D240">
            <v>0</v>
          </cell>
          <cell r="E240">
            <v>0</v>
          </cell>
          <cell r="F240">
            <v>4.99</v>
          </cell>
          <cell r="G240">
            <v>0</v>
          </cell>
          <cell r="H240">
            <v>4.99</v>
          </cell>
          <cell r="I240" t="str">
            <v>Pośrednie</v>
          </cell>
          <cell r="J240" t="str">
            <v>Pozostałe koszty</v>
          </cell>
        </row>
        <row r="241">
          <cell r="A241" t="str">
            <v>17</v>
          </cell>
          <cell r="B241" t="str">
            <v>500 /1-17-000</v>
          </cell>
          <cell r="C241" t="str">
            <v>Wyko¤cz.Dziew., Roboty w toku</v>
          </cell>
          <cell r="D241">
            <v>0</v>
          </cell>
          <cell r="E241">
            <v>0</v>
          </cell>
          <cell r="F241">
            <v>4684.17</v>
          </cell>
          <cell r="G241">
            <v>0</v>
          </cell>
          <cell r="H241">
            <v>-4684.17</v>
          </cell>
          <cell r="I241" t="str">
            <v>Bezpośrednie</v>
          </cell>
          <cell r="J241" t="str">
            <v>Produkcja w toku</v>
          </cell>
        </row>
        <row r="242">
          <cell r="A242" t="str">
            <v>17</v>
          </cell>
          <cell r="B242" t="str">
            <v>500 /1-17-122</v>
          </cell>
          <cell r="C242" t="str">
            <v>Wyko¤cz.Dziew., Zu§.žr.pomocn.</v>
          </cell>
          <cell r="D242">
            <v>0</v>
          </cell>
          <cell r="E242">
            <v>0</v>
          </cell>
          <cell r="F242">
            <v>14887.46</v>
          </cell>
          <cell r="G242">
            <v>0</v>
          </cell>
          <cell r="H242">
            <v>14887.46</v>
          </cell>
          <cell r="I242" t="str">
            <v>Bezpośrednie</v>
          </cell>
          <cell r="J242" t="str">
            <v>Barwniki i środki pomocnicze</v>
          </cell>
        </row>
        <row r="243">
          <cell r="A243" t="str">
            <v>17</v>
          </cell>
          <cell r="B243" t="str">
            <v>500 /1-17-813</v>
          </cell>
          <cell r="C243" t="str">
            <v>Wyko¤cz,Dziew.Us’.Frbiarni</v>
          </cell>
          <cell r="D243">
            <v>0</v>
          </cell>
          <cell r="E243">
            <v>0</v>
          </cell>
          <cell r="F243">
            <v>10177.040000000001</v>
          </cell>
          <cell r="G243">
            <v>0</v>
          </cell>
          <cell r="H243">
            <v>10177.040000000001</v>
          </cell>
          <cell r="I243" t="str">
            <v>Bezpośrednie</v>
          </cell>
          <cell r="J243" t="str">
            <v>Usługi Farbiarni</v>
          </cell>
        </row>
        <row r="244">
          <cell r="A244" t="str">
            <v>17</v>
          </cell>
          <cell r="B244" t="str">
            <v>506 /1-17-142</v>
          </cell>
          <cell r="C244" t="str">
            <v>Wyko¤cz.Dziew., Mater.pozost.</v>
          </cell>
          <cell r="D244">
            <v>0</v>
          </cell>
          <cell r="E244">
            <v>0</v>
          </cell>
          <cell r="F244">
            <v>4789.3500000000004</v>
          </cell>
          <cell r="G244">
            <v>0</v>
          </cell>
          <cell r="H244">
            <v>4789.3500000000004</v>
          </cell>
          <cell r="I244" t="str">
            <v>Pośrednie</v>
          </cell>
          <cell r="J244" t="str">
            <v>Pozostałe materiały</v>
          </cell>
        </row>
        <row r="245">
          <cell r="A245" t="str">
            <v>17</v>
          </cell>
          <cell r="B245" t="str">
            <v>506 /1-17-800</v>
          </cell>
          <cell r="C245" t="str">
            <v>Wyko¤cz.Dziew.,Koszty zakupu</v>
          </cell>
          <cell r="D245">
            <v>0</v>
          </cell>
          <cell r="E245">
            <v>0</v>
          </cell>
          <cell r="F245">
            <v>243</v>
          </cell>
          <cell r="G245">
            <v>0</v>
          </cell>
          <cell r="H245">
            <v>243</v>
          </cell>
          <cell r="I245" t="str">
            <v>Pośrednie</v>
          </cell>
          <cell r="J245" t="str">
            <v>Pozostałe koszty</v>
          </cell>
        </row>
        <row r="246">
          <cell r="A246" t="str">
            <v>11</v>
          </cell>
          <cell r="B246" t="str">
            <v>500 /1-11-900</v>
          </cell>
          <cell r="C246" t="str">
            <v>Prz‘dzalnia, Przen.k.zmiennych</v>
          </cell>
          <cell r="D246">
            <v>0</v>
          </cell>
          <cell r="E246">
            <v>0</v>
          </cell>
          <cell r="F246">
            <v>246367.92</v>
          </cell>
          <cell r="G246">
            <v>0</v>
          </cell>
          <cell r="H246">
            <v>0</v>
          </cell>
          <cell r="I246" t="str">
            <v>Pośrednie</v>
          </cell>
          <cell r="J246" t="str">
            <v>Koszty wydz. na usługi na zewnątrz.</v>
          </cell>
        </row>
        <row r="247">
          <cell r="A247" t="str">
            <v>11</v>
          </cell>
          <cell r="B247" t="str">
            <v>500 /1-11-901</v>
          </cell>
          <cell r="C247" t="str">
            <v>Prz‘dzalnia, Przen.k.sta’ych</v>
          </cell>
          <cell r="D247">
            <v>0</v>
          </cell>
          <cell r="E247">
            <v>0</v>
          </cell>
          <cell r="F247">
            <v>1067712.95</v>
          </cell>
          <cell r="G247">
            <v>0</v>
          </cell>
          <cell r="H247">
            <v>0</v>
          </cell>
          <cell r="I247" t="str">
            <v>Pośrednie</v>
          </cell>
          <cell r="J247" t="str">
            <v>Koszty wydz. na usługi na zewnątrz.</v>
          </cell>
        </row>
        <row r="248">
          <cell r="A248" t="str">
            <v>12</v>
          </cell>
          <cell r="B248" t="str">
            <v>500 /1-12-900</v>
          </cell>
          <cell r="C248" t="str">
            <v>Skr‘calnia, Przen.k.zmiennych</v>
          </cell>
          <cell r="D248">
            <v>0</v>
          </cell>
          <cell r="E248">
            <v>0</v>
          </cell>
          <cell r="F248">
            <v>13268.05</v>
          </cell>
          <cell r="G248">
            <v>2473.56</v>
          </cell>
          <cell r="H248">
            <v>-2473.56</v>
          </cell>
          <cell r="I248" t="str">
            <v>Pośrednie</v>
          </cell>
          <cell r="J248" t="str">
            <v>Koszty wydz. na usługi na zewnątrz.</v>
          </cell>
        </row>
        <row r="249">
          <cell r="A249" t="str">
            <v>12</v>
          </cell>
          <cell r="B249" t="str">
            <v>500 /1-12-901</v>
          </cell>
          <cell r="C249" t="str">
            <v>Skr‘calnia, Przen.k.sta’ych</v>
          </cell>
          <cell r="D249">
            <v>0</v>
          </cell>
          <cell r="E249">
            <v>0</v>
          </cell>
          <cell r="F249">
            <v>199754.87</v>
          </cell>
          <cell r="G249">
            <v>0</v>
          </cell>
          <cell r="H249">
            <v>0</v>
          </cell>
          <cell r="I249" t="str">
            <v>Pośrednie</v>
          </cell>
          <cell r="J249" t="str">
            <v>Koszty wydz. na usługi na zewnątrz.</v>
          </cell>
        </row>
        <row r="250">
          <cell r="A250" t="str">
            <v>14</v>
          </cell>
          <cell r="B250" t="str">
            <v>500 /1-14-900</v>
          </cell>
          <cell r="C250" t="str">
            <v>Tkalnia, Przen.k.zmiennych</v>
          </cell>
          <cell r="D250">
            <v>0</v>
          </cell>
          <cell r="E250">
            <v>0</v>
          </cell>
          <cell r="F250">
            <v>85121.3</v>
          </cell>
          <cell r="G250">
            <v>10818.18</v>
          </cell>
          <cell r="H250">
            <v>-10818.18</v>
          </cell>
          <cell r="I250" t="str">
            <v>Pośrednie</v>
          </cell>
          <cell r="J250" t="str">
            <v>Koszty wydz. na usługi na zewnątrz.</v>
          </cell>
        </row>
        <row r="251">
          <cell r="A251" t="str">
            <v>14</v>
          </cell>
          <cell r="B251" t="str">
            <v>500 /1-14-901</v>
          </cell>
          <cell r="C251" t="str">
            <v>Tkalnia, Przen.k.sta’ych</v>
          </cell>
          <cell r="D251">
            <v>0</v>
          </cell>
          <cell r="E251">
            <v>0</v>
          </cell>
          <cell r="F251">
            <v>1336222.58</v>
          </cell>
          <cell r="G251">
            <v>33782.04</v>
          </cell>
          <cell r="H251">
            <v>-33782.04</v>
          </cell>
          <cell r="I251" t="str">
            <v>Pośrednie</v>
          </cell>
          <cell r="J251" t="str">
            <v>Koszty wydz. na usługi na zewnątrz.</v>
          </cell>
        </row>
        <row r="252">
          <cell r="A252" t="str">
            <v>15</v>
          </cell>
          <cell r="B252" t="str">
            <v>500 /1-15-900</v>
          </cell>
          <cell r="C252" t="str">
            <v>Wyko¤czalnia, Przen.k.zmiennych</v>
          </cell>
          <cell r="D252">
            <v>0</v>
          </cell>
          <cell r="E252">
            <v>0</v>
          </cell>
          <cell r="F252">
            <v>239194.07</v>
          </cell>
          <cell r="G252">
            <v>1191.76</v>
          </cell>
          <cell r="H252">
            <v>-1191.76</v>
          </cell>
          <cell r="I252" t="str">
            <v>Pośrednie</v>
          </cell>
          <cell r="J252" t="str">
            <v>Koszty wydz. na usługi na zewnątrz.</v>
          </cell>
        </row>
        <row r="253">
          <cell r="A253" t="str">
            <v>15</v>
          </cell>
          <cell r="B253" t="str">
            <v>500 /1-15-901</v>
          </cell>
          <cell r="C253" t="str">
            <v>Wyko¤czalnia, Przen.k.sta’ych</v>
          </cell>
          <cell r="D253">
            <v>0</v>
          </cell>
          <cell r="E253">
            <v>0</v>
          </cell>
          <cell r="F253">
            <v>302970.12</v>
          </cell>
          <cell r="G253">
            <v>0</v>
          </cell>
          <cell r="H253">
            <v>0</v>
          </cell>
          <cell r="I253" t="str">
            <v>Pośrednie</v>
          </cell>
          <cell r="J253" t="str">
            <v>Koszty wydz. na usługi na zewnątrz.</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Założenia"/>
      <sheetName val="koszty"/>
    </sheetNames>
    <sheetDataSet>
      <sheetData sheetId="0"/>
      <sheetData sheetId="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wariant"/>
    </sheetNames>
    <sheetDataSet>
      <sheetData sheetId="0" refreshError="1">
        <row r="3">
          <cell r="B3">
            <v>1</v>
          </cell>
        </row>
      </sheetData>
    </sheetDataSet>
  </externalBook>
</externalLink>
</file>

<file path=xl/revisions/_rels/revisionHeaders.xml.rels><?xml version="1.0" encoding="UTF-8" standalone="yes"?>
<Relationships xmlns="http://schemas.openxmlformats.org/package/2006/relationships"><Relationship Id="rId13" Type="http://schemas.openxmlformats.org/officeDocument/2006/relationships/revisionLog" Target="revisionLog12.xml"/><Relationship Id="rId18" Type="http://schemas.openxmlformats.org/officeDocument/2006/relationships/revisionLog" Target="revisionLog10.xml"/><Relationship Id="rId26" Type="http://schemas.openxmlformats.org/officeDocument/2006/relationships/revisionLog" Target="revisionLog19.xml"/><Relationship Id="rId39" Type="http://schemas.openxmlformats.org/officeDocument/2006/relationships/revisionLog" Target="revisionLog32.xml"/><Relationship Id="rId21" Type="http://schemas.openxmlformats.org/officeDocument/2006/relationships/revisionLog" Target="revisionLog13.xml"/><Relationship Id="rId34" Type="http://schemas.openxmlformats.org/officeDocument/2006/relationships/revisionLog" Target="revisionLog27.xml"/><Relationship Id="rId42" Type="http://schemas.openxmlformats.org/officeDocument/2006/relationships/revisionLog" Target="revisionLog35.xml"/><Relationship Id="rId47" Type="http://schemas.openxmlformats.org/officeDocument/2006/relationships/revisionLog" Target="revisionLog11.xml"/><Relationship Id="rId50" Type="http://schemas.openxmlformats.org/officeDocument/2006/relationships/revisionLog" Target="revisionLog14.xml"/><Relationship Id="rId55" Type="http://schemas.openxmlformats.org/officeDocument/2006/relationships/revisionLog" Target="revisionLog45.xml"/><Relationship Id="rId63" Type="http://schemas.openxmlformats.org/officeDocument/2006/relationships/revisionLog" Target="revisionLog15.xml"/><Relationship Id="rId7" Type="http://schemas.openxmlformats.org/officeDocument/2006/relationships/revisionLog" Target="revisionLog111.xml"/><Relationship Id="rId2" Type="http://schemas.openxmlformats.org/officeDocument/2006/relationships/revisionLog" Target="revisionLog2.xml"/><Relationship Id="rId16" Type="http://schemas.openxmlformats.org/officeDocument/2006/relationships/revisionLog" Target="revisionLog8.xml"/><Relationship Id="rId29" Type="http://schemas.openxmlformats.org/officeDocument/2006/relationships/revisionLog" Target="revisionLog22.xml"/><Relationship Id="rId20" Type="http://schemas.openxmlformats.org/officeDocument/2006/relationships/revisionLog" Target="revisionLog131.xml"/><Relationship Id="rId41" Type="http://schemas.openxmlformats.org/officeDocument/2006/relationships/revisionLog" Target="revisionLog34.xml"/><Relationship Id="rId54" Type="http://schemas.openxmlformats.org/officeDocument/2006/relationships/revisionLog" Target="revisionLog44.xml"/><Relationship Id="rId62" Type="http://schemas.openxmlformats.org/officeDocument/2006/relationships/revisionLog" Target="revisionLog151.xml"/><Relationship Id="rId11" Type="http://schemas.openxmlformats.org/officeDocument/2006/relationships/revisionLog" Target="revisionLog1311.xml"/><Relationship Id="rId24" Type="http://schemas.openxmlformats.org/officeDocument/2006/relationships/revisionLog" Target="revisionLog17.xml"/><Relationship Id="rId32" Type="http://schemas.openxmlformats.org/officeDocument/2006/relationships/revisionLog" Target="revisionLog25.xml"/><Relationship Id="rId37" Type="http://schemas.openxmlformats.org/officeDocument/2006/relationships/revisionLog" Target="revisionLog30.xml"/><Relationship Id="rId40" Type="http://schemas.openxmlformats.org/officeDocument/2006/relationships/revisionLog" Target="revisionLog33.xml"/><Relationship Id="rId45" Type="http://schemas.openxmlformats.org/officeDocument/2006/relationships/revisionLog" Target="revisionLog37.xml"/><Relationship Id="rId53" Type="http://schemas.openxmlformats.org/officeDocument/2006/relationships/revisionLog" Target="revisionLog43.xml"/><Relationship Id="rId58" Type="http://schemas.openxmlformats.org/officeDocument/2006/relationships/revisionLog" Target="revisionLog48.xml"/><Relationship Id="rId1" Type="http://schemas.openxmlformats.org/officeDocument/2006/relationships/revisionLog" Target="revisionLog1111.xml"/><Relationship Id="rId6" Type="http://schemas.openxmlformats.org/officeDocument/2006/relationships/revisionLog" Target="revisionLog121.xml"/><Relationship Id="rId5" Type="http://schemas.openxmlformats.org/officeDocument/2006/relationships/revisionLog" Target="revisionLog5.xml"/><Relationship Id="rId15" Type="http://schemas.openxmlformats.org/officeDocument/2006/relationships/revisionLog" Target="revisionLog141.xml"/><Relationship Id="rId23" Type="http://schemas.openxmlformats.org/officeDocument/2006/relationships/revisionLog" Target="revisionLog16.xml"/><Relationship Id="rId28" Type="http://schemas.openxmlformats.org/officeDocument/2006/relationships/revisionLog" Target="revisionLog21.xml"/><Relationship Id="rId36" Type="http://schemas.openxmlformats.org/officeDocument/2006/relationships/revisionLog" Target="revisionLog29.xml"/><Relationship Id="rId49" Type="http://schemas.openxmlformats.org/officeDocument/2006/relationships/revisionLog" Target="revisionLog40.xml"/><Relationship Id="rId57" Type="http://schemas.openxmlformats.org/officeDocument/2006/relationships/revisionLog" Target="revisionLog47.xml"/><Relationship Id="rId61" Type="http://schemas.openxmlformats.org/officeDocument/2006/relationships/revisionLog" Target="revisionLog1511.xml"/><Relationship Id="rId19" Type="http://schemas.openxmlformats.org/officeDocument/2006/relationships/revisionLog" Target="revisionLog15111.xml"/><Relationship Id="rId10" Type="http://schemas.openxmlformats.org/officeDocument/2006/relationships/revisionLog" Target="revisionLog13111.xml"/><Relationship Id="rId31" Type="http://schemas.openxmlformats.org/officeDocument/2006/relationships/revisionLog" Target="revisionLog24.xml"/><Relationship Id="rId44" Type="http://schemas.openxmlformats.org/officeDocument/2006/relationships/revisionLog" Target="revisionLog110.xml"/><Relationship Id="rId52" Type="http://schemas.openxmlformats.org/officeDocument/2006/relationships/revisionLog" Target="revisionLog42.xml"/><Relationship Id="rId60" Type="http://schemas.openxmlformats.org/officeDocument/2006/relationships/revisionLog" Target="revisionLog50.xml"/><Relationship Id="rId4" Type="http://schemas.openxmlformats.org/officeDocument/2006/relationships/revisionLog" Target="revisionLog4.xml"/><Relationship Id="rId9" Type="http://schemas.openxmlformats.org/officeDocument/2006/relationships/revisionLog" Target="revisionLog6.xml"/><Relationship Id="rId14" Type="http://schemas.openxmlformats.org/officeDocument/2006/relationships/revisionLog" Target="revisionLog1411.xml"/><Relationship Id="rId22" Type="http://schemas.openxmlformats.org/officeDocument/2006/relationships/revisionLog" Target="revisionLog1101.xml"/><Relationship Id="rId27" Type="http://schemas.openxmlformats.org/officeDocument/2006/relationships/revisionLog" Target="revisionLog20.xml"/><Relationship Id="rId30" Type="http://schemas.openxmlformats.org/officeDocument/2006/relationships/revisionLog" Target="revisionLog23.xml"/><Relationship Id="rId35" Type="http://schemas.openxmlformats.org/officeDocument/2006/relationships/revisionLog" Target="revisionLog28.xml"/><Relationship Id="rId43" Type="http://schemas.openxmlformats.org/officeDocument/2006/relationships/revisionLog" Target="revisionLog36.xml"/><Relationship Id="rId48" Type="http://schemas.openxmlformats.org/officeDocument/2006/relationships/revisionLog" Target="revisionLog39.xml"/><Relationship Id="rId56" Type="http://schemas.openxmlformats.org/officeDocument/2006/relationships/revisionLog" Target="revisionLog46.xml"/><Relationship Id="rId64" Type="http://schemas.openxmlformats.org/officeDocument/2006/relationships/revisionLog" Target="revisionLog1.xml"/><Relationship Id="rId8" Type="http://schemas.openxmlformats.org/officeDocument/2006/relationships/revisionLog" Target="revisionLog112.xml"/><Relationship Id="rId51" Type="http://schemas.openxmlformats.org/officeDocument/2006/relationships/revisionLog" Target="revisionLog41.xml"/><Relationship Id="rId3" Type="http://schemas.openxmlformats.org/officeDocument/2006/relationships/revisionLog" Target="revisionLog3.xml"/><Relationship Id="rId12" Type="http://schemas.openxmlformats.org/officeDocument/2006/relationships/revisionLog" Target="revisionLog7.xml"/><Relationship Id="rId17" Type="http://schemas.openxmlformats.org/officeDocument/2006/relationships/revisionLog" Target="revisionLog9.xml"/><Relationship Id="rId25" Type="http://schemas.openxmlformats.org/officeDocument/2006/relationships/revisionLog" Target="revisionLog18.xml"/><Relationship Id="rId33" Type="http://schemas.openxmlformats.org/officeDocument/2006/relationships/revisionLog" Target="revisionLog26.xml"/><Relationship Id="rId38" Type="http://schemas.openxmlformats.org/officeDocument/2006/relationships/revisionLog" Target="revisionLog31.xml"/><Relationship Id="rId46" Type="http://schemas.openxmlformats.org/officeDocument/2006/relationships/revisionLog" Target="revisionLog38.xml"/><Relationship Id="rId59" Type="http://schemas.openxmlformats.org/officeDocument/2006/relationships/revisionLog" Target="revisionLog49.xml"/></Relationships>
</file>

<file path=xl/revisions/revisionHeaders.xml><?xml version="1.0" encoding="utf-8"?>
<headers xmlns="http://schemas.openxmlformats.org/spreadsheetml/2006/main" xmlns:r="http://schemas.openxmlformats.org/officeDocument/2006/relationships" guid="{A5370033-69AA-4B32-ABA7-3939D4A77CAA}" diskRevisions="1" revisionId="6176" version="5">
  <header guid="{795311FE-2628-4687-ADFF-369C4B7130A3}" dateTime="2016-07-19T15:49:33" maxSheetId="6" userName="epuszkiewicz" r:id="rId1">
    <sheetIdMap count="5">
      <sheetId val="1"/>
      <sheetId val="2"/>
      <sheetId val="3"/>
      <sheetId val="4"/>
      <sheetId val="5"/>
    </sheetIdMap>
  </header>
  <header guid="{98ED77F3-D132-47E3-9366-4003AC4D3573}" dateTime="2016-07-19T15:52:04" maxSheetId="6" userName="epuszkiewicz" r:id="rId2" minRId="1">
    <sheetIdMap count="5">
      <sheetId val="1"/>
      <sheetId val="2"/>
      <sheetId val="3"/>
      <sheetId val="4"/>
      <sheetId val="5"/>
    </sheetIdMap>
  </header>
  <header guid="{D3A2ABF6-3C1D-41A5-90B3-F356BF7B76BE}" dateTime="2016-07-19T15:57:51" maxSheetId="6" userName="epuszkiewicz" r:id="rId3" minRId="2">
    <sheetIdMap count="5">
      <sheetId val="1"/>
      <sheetId val="2"/>
      <sheetId val="3"/>
      <sheetId val="4"/>
      <sheetId val="5"/>
    </sheetIdMap>
  </header>
  <header guid="{0292DCAE-3937-450D-9C6B-C878DBA45DC8}" dateTime="2016-07-19T16:18:10" maxSheetId="6" userName="epuszkiewicz" r:id="rId4">
    <sheetIdMap count="5">
      <sheetId val="1"/>
      <sheetId val="2"/>
      <sheetId val="3"/>
      <sheetId val="4"/>
      <sheetId val="5"/>
    </sheetIdMap>
  </header>
  <header guid="{FC3092D7-ED7F-4AC1-96B4-5615CCABCD0B}" dateTime="2016-07-19T16:44:23" maxSheetId="6" userName="epuszkiewicz" r:id="rId5" minRId="13" maxRId="40">
    <sheetIdMap count="5">
      <sheetId val="1"/>
      <sheetId val="2"/>
      <sheetId val="3"/>
      <sheetId val="4"/>
      <sheetId val="5"/>
    </sheetIdMap>
  </header>
  <header guid="{C80B3B7A-E969-409A-BDD3-56EE9E6717B2}" dateTime="2016-07-20T07:33:27" maxSheetId="6" userName="bkropidlowska" r:id="rId6" minRId="41" maxRId="49">
    <sheetIdMap count="5">
      <sheetId val="1"/>
      <sheetId val="2"/>
      <sheetId val="3"/>
      <sheetId val="4"/>
      <sheetId val="5"/>
    </sheetIdMap>
  </header>
  <header guid="{8FCD7EAC-9281-4B04-AE07-A8BDD4E6BCDF}" dateTime="2016-07-20T07:33:47" maxSheetId="6" userName="bkropidlowska" r:id="rId7">
    <sheetIdMap count="5">
      <sheetId val="1"/>
      <sheetId val="2"/>
      <sheetId val="3"/>
      <sheetId val="4"/>
      <sheetId val="5"/>
    </sheetIdMap>
  </header>
  <header guid="{2B6DFA93-03DD-4FF6-9F47-45130CE1F54A}" dateTime="2016-07-20T07:33:53" maxSheetId="6" userName="bkropidlowska" r:id="rId8">
    <sheetIdMap count="5">
      <sheetId val="1"/>
      <sheetId val="2"/>
      <sheetId val="3"/>
      <sheetId val="4"/>
      <sheetId val="5"/>
    </sheetIdMap>
  </header>
  <header guid="{29B77D8F-5D1B-4B15-9181-AB51BF065B55}" dateTime="2016-07-20T07:36:29" maxSheetId="6" userName="Luiza Szymala" r:id="rId9">
    <sheetIdMap count="5">
      <sheetId val="1"/>
      <sheetId val="2"/>
      <sheetId val="3"/>
      <sheetId val="4"/>
      <sheetId val="5"/>
    </sheetIdMap>
  </header>
  <header guid="{E566817D-CBD7-4979-B90E-EA0991E04533}" dateTime="2016-07-20T07:41:45" maxSheetId="6" userName="bkropidlowska" r:id="rId10" minRId="70" maxRId="140">
    <sheetIdMap count="5">
      <sheetId val="1"/>
      <sheetId val="2"/>
      <sheetId val="3"/>
      <sheetId val="4"/>
      <sheetId val="5"/>
    </sheetIdMap>
  </header>
  <header guid="{CF7E75EC-3C77-486D-B739-977C1A6A3EFA}" dateTime="2016-07-20T07:41:52" maxSheetId="6" userName="bkropidlowska" r:id="rId11">
    <sheetIdMap count="5">
      <sheetId val="1"/>
      <sheetId val="2"/>
      <sheetId val="3"/>
      <sheetId val="4"/>
      <sheetId val="5"/>
    </sheetIdMap>
  </header>
  <header guid="{277B4FAA-F46C-4125-BCF4-23820251B933}" dateTime="2016-07-20T08:22:30" maxSheetId="6" userName="Luiza Szymala" r:id="rId12" minRId="150" maxRId="162">
    <sheetIdMap count="5">
      <sheetId val="1"/>
      <sheetId val="2"/>
      <sheetId val="3"/>
      <sheetId val="4"/>
      <sheetId val="5"/>
    </sheetIdMap>
  </header>
  <header guid="{34492BB1-4E56-49D9-8732-53225159E81A}" dateTime="2016-07-20T08:29:12" maxSheetId="6" userName="wkuks" r:id="rId13">
    <sheetIdMap count="5">
      <sheetId val="1"/>
      <sheetId val="2"/>
      <sheetId val="3"/>
      <sheetId val="4"/>
      <sheetId val="5"/>
    </sheetIdMap>
  </header>
  <header guid="{EF0675F0-AC1E-498A-9E22-DCE3645E97E9}" dateTime="2016-07-20T09:16:45" maxSheetId="6" userName="agwagner" r:id="rId14" minRId="172" maxRId="218">
    <sheetIdMap count="5">
      <sheetId val="1"/>
      <sheetId val="2"/>
      <sheetId val="3"/>
      <sheetId val="4"/>
      <sheetId val="5"/>
    </sheetIdMap>
  </header>
  <header guid="{02A140A6-3449-428A-9CE5-266360BF2868}" dateTime="2016-07-20T09:18:52" maxSheetId="6" userName="agwagner" r:id="rId15">
    <sheetIdMap count="5">
      <sheetId val="1"/>
      <sheetId val="2"/>
      <sheetId val="3"/>
      <sheetId val="4"/>
      <sheetId val="5"/>
    </sheetIdMap>
  </header>
  <header guid="{35A8A996-67DB-4223-96AD-9D3621C096DF}" dateTime="2016-07-20T11:08:36" maxSheetId="7" userName="jpachnowska" r:id="rId16" minRId="227" maxRId="228">
    <sheetIdMap count="6">
      <sheetId val="1"/>
      <sheetId val="2"/>
      <sheetId val="3"/>
      <sheetId val="4"/>
      <sheetId val="6"/>
      <sheetId val="5"/>
    </sheetIdMap>
  </header>
  <header guid="{BA26A11C-30FC-4B07-AC17-AD06BFB06913}" dateTime="2016-07-20T11:08:53" maxSheetId="7" userName="jpachnowska" r:id="rId17" minRId="234">
    <sheetIdMap count="6">
      <sheetId val="1"/>
      <sheetId val="2"/>
      <sheetId val="3"/>
      <sheetId val="4"/>
      <sheetId val="6"/>
      <sheetId val="5"/>
    </sheetIdMap>
  </header>
  <header guid="{36855730-373F-43D0-A0F5-2D0EE52A9C41}" dateTime="2016-07-20T11:09:06" maxSheetId="7" userName="jpachnowska" r:id="rId18" minRId="235">
    <sheetIdMap count="6">
      <sheetId val="1"/>
      <sheetId val="2"/>
      <sheetId val="3"/>
      <sheetId val="4"/>
      <sheetId val="6"/>
      <sheetId val="5"/>
    </sheetIdMap>
  </header>
  <header guid="{86A15CE0-2C66-4CA3-BD4F-38B6651CFD4B}" dateTime="2016-07-20T11:36:45" maxSheetId="7" userName="Monika Korzeniowska-Grodek" r:id="rId19">
    <sheetIdMap count="6">
      <sheetId val="1"/>
      <sheetId val="2"/>
      <sheetId val="3"/>
      <sheetId val="4"/>
      <sheetId val="6"/>
      <sheetId val="5"/>
    </sheetIdMap>
  </header>
  <header guid="{C4CE7CD0-EEDA-458B-8C07-DFCD25E518A3}" dateTime="2016-07-20T11:45:01" maxSheetId="8" userName="agwagner" r:id="rId20" minRId="240" maxRId="250">
    <sheetIdMap count="7">
      <sheetId val="1"/>
      <sheetId val="2"/>
      <sheetId val="3"/>
      <sheetId val="4"/>
      <sheetId val="7"/>
      <sheetId val="6"/>
      <sheetId val="5"/>
    </sheetIdMap>
  </header>
  <header guid="{AE4522B9-1826-42F3-AC38-7990A35B5E2D}" dateTime="2016-07-20T11:54:22" maxSheetId="8" userName="agwagner" r:id="rId21">
    <sheetIdMap count="7">
      <sheetId val="1"/>
      <sheetId val="2"/>
      <sheetId val="3"/>
      <sheetId val="4"/>
      <sheetId val="7"/>
      <sheetId val="6"/>
      <sheetId val="5"/>
    </sheetIdMap>
  </header>
  <header guid="{8BE226C9-C5F9-4F0A-BB81-3076D65527E3}" dateTime="2016-07-20T11:57:53" maxSheetId="8" userName="agwagner" r:id="rId22" minRId="259" maxRId="261">
    <sheetIdMap count="7">
      <sheetId val="1"/>
      <sheetId val="2"/>
      <sheetId val="3"/>
      <sheetId val="4"/>
      <sheetId val="7"/>
      <sheetId val="6"/>
      <sheetId val="5"/>
    </sheetIdMap>
  </header>
  <header guid="{7BD67AC6-16E4-4203-BB92-7AE7547CDEEB}" dateTime="2016-07-20T15:17:24" maxSheetId="8" userName="jpachnowska" r:id="rId23">
    <sheetIdMap count="7">
      <sheetId val="1"/>
      <sheetId val="2"/>
      <sheetId val="3"/>
      <sheetId val="4"/>
      <sheetId val="7"/>
      <sheetId val="6"/>
      <sheetId val="5"/>
    </sheetIdMap>
  </header>
  <header guid="{0AA527E6-CA82-4258-92AA-C858625D24EE}" dateTime="2016-07-20T15:18:13" maxSheetId="8" userName="jpachnowska" r:id="rId24">
    <sheetIdMap count="7">
      <sheetId val="1"/>
      <sheetId val="2"/>
      <sheetId val="3"/>
      <sheetId val="4"/>
      <sheetId val="7"/>
      <sheetId val="6"/>
      <sheetId val="5"/>
    </sheetIdMap>
  </header>
  <header guid="{7A5CCA70-6743-4A1F-A495-78C701461DE8}" dateTime="2016-07-20T15:20:20" maxSheetId="8" userName="jpachnowska" r:id="rId25">
    <sheetIdMap count="7">
      <sheetId val="1"/>
      <sheetId val="2"/>
      <sheetId val="3"/>
      <sheetId val="4"/>
      <sheetId val="7"/>
      <sheetId val="6"/>
      <sheetId val="5"/>
    </sheetIdMap>
  </header>
  <header guid="{72C8DDF9-0958-4E73-A552-426C6B16C0E5}" dateTime="2016-07-20T15:52:44" maxSheetId="8" userName="epuszkiewicz" r:id="rId26">
    <sheetIdMap count="7">
      <sheetId val="1"/>
      <sheetId val="2"/>
      <sheetId val="3"/>
      <sheetId val="4"/>
      <sheetId val="7"/>
      <sheetId val="6"/>
      <sheetId val="5"/>
    </sheetIdMap>
  </header>
  <header guid="{B55AAA65-136A-46A9-A8C9-9512F33EEAF8}" dateTime="2016-07-20T15:53:29" maxSheetId="8" userName="epuszkiewicz" r:id="rId27">
    <sheetIdMap count="7">
      <sheetId val="1"/>
      <sheetId val="2"/>
      <sheetId val="3"/>
      <sheetId val="4"/>
      <sheetId val="7"/>
      <sheetId val="6"/>
      <sheetId val="5"/>
    </sheetIdMap>
  </header>
  <header guid="{B1D85682-96D3-4073-9D51-F571C3B53573}" dateTime="2016-07-20T16:02:39" maxSheetId="8" userName="mbachmatiuk" r:id="rId28">
    <sheetIdMap count="7">
      <sheetId val="1"/>
      <sheetId val="2"/>
      <sheetId val="3"/>
      <sheetId val="4"/>
      <sheetId val="7"/>
      <sheetId val="6"/>
      <sheetId val="5"/>
    </sheetIdMap>
  </header>
  <header guid="{4C60E0B5-BD9C-4A8D-B6F3-B42DCCD36152}" dateTime="2016-07-20T16:03:42" maxSheetId="8" userName="mbachmatiuk" r:id="rId29">
    <sheetIdMap count="7">
      <sheetId val="1"/>
      <sheetId val="2"/>
      <sheetId val="3"/>
      <sheetId val="4"/>
      <sheetId val="7"/>
      <sheetId val="6"/>
      <sheetId val="5"/>
    </sheetIdMap>
  </header>
  <header guid="{2F15BBA9-99CF-4CD1-A177-2E9280C6CB68}" dateTime="2016-07-20T16:05:35" maxSheetId="8" userName="mbachmatiuk" r:id="rId30">
    <sheetIdMap count="7">
      <sheetId val="1"/>
      <sheetId val="2"/>
      <sheetId val="3"/>
      <sheetId val="4"/>
      <sheetId val="7"/>
      <sheetId val="6"/>
      <sheetId val="5"/>
    </sheetIdMap>
  </header>
  <header guid="{ED9F172C-5D21-45C7-A4E3-ABD75EC63C24}" dateTime="2016-07-20T16:06:35" maxSheetId="8" userName="mbachmatiuk" r:id="rId31" minRId="284" maxRId="291">
    <sheetIdMap count="7">
      <sheetId val="1"/>
      <sheetId val="2"/>
      <sheetId val="3"/>
      <sheetId val="4"/>
      <sheetId val="7"/>
      <sheetId val="6"/>
      <sheetId val="5"/>
    </sheetIdMap>
  </header>
  <header guid="{C5DDF70F-DAC9-4494-8DFC-B04D92B11E0C}" dateTime="2016-07-20T16:09:35" maxSheetId="8" userName="mbachmatiuk" r:id="rId32" minRId="296" maxRId="297">
    <sheetIdMap count="7">
      <sheetId val="1"/>
      <sheetId val="2"/>
      <sheetId val="3"/>
      <sheetId val="4"/>
      <sheetId val="7"/>
      <sheetId val="6"/>
      <sheetId val="5"/>
    </sheetIdMap>
  </header>
  <header guid="{C98A695C-799D-4D05-A70E-AB6F2EEBDCEA}" dateTime="2016-07-21T11:00:10" maxSheetId="8" userName="epuszkiewicz" r:id="rId33" minRId="298" maxRId="314">
    <sheetIdMap count="7">
      <sheetId val="1"/>
      <sheetId val="2"/>
      <sheetId val="3"/>
      <sheetId val="4"/>
      <sheetId val="7"/>
      <sheetId val="6"/>
      <sheetId val="5"/>
    </sheetIdMap>
  </header>
  <header guid="{1C31CAB6-1368-4C75-995A-9D1DB30F068A}" dateTime="2016-07-21T12:58:54" maxSheetId="8" userName="jpachnowska" r:id="rId34">
    <sheetIdMap count="7">
      <sheetId val="1"/>
      <sheetId val="2"/>
      <sheetId val="3"/>
      <sheetId val="4"/>
      <sheetId val="7"/>
      <sheetId val="6"/>
      <sheetId val="5"/>
    </sheetIdMap>
  </header>
  <header guid="{47D5CD7A-9B03-4CF8-A1C8-67BB4D38B9FA}" dateTime="2016-07-21T12:59:36" maxSheetId="8" userName="jpachnowska" r:id="rId35">
    <sheetIdMap count="7">
      <sheetId val="1"/>
      <sheetId val="2"/>
      <sheetId val="3"/>
      <sheetId val="4"/>
      <sheetId val="7"/>
      <sheetId val="6"/>
      <sheetId val="5"/>
    </sheetIdMap>
  </header>
  <header guid="{679D0F48-C119-4322-B50D-DA5FE73A09B3}" dateTime="2016-07-21T13:02:53" maxSheetId="8" userName="jpachnowska" r:id="rId36">
    <sheetIdMap count="7">
      <sheetId val="1"/>
      <sheetId val="2"/>
      <sheetId val="3"/>
      <sheetId val="4"/>
      <sheetId val="7"/>
      <sheetId val="6"/>
      <sheetId val="5"/>
    </sheetIdMap>
  </header>
  <header guid="{3C9E8F69-C31E-4A03-9CED-E8537FA3F0A6}" dateTime="2016-07-21T13:09:48" maxSheetId="8" userName="jpachnowska" r:id="rId37">
    <sheetIdMap count="7">
      <sheetId val="1"/>
      <sheetId val="2"/>
      <sheetId val="3"/>
      <sheetId val="4"/>
      <sheetId val="7"/>
      <sheetId val="6"/>
      <sheetId val="5"/>
    </sheetIdMap>
  </header>
  <header guid="{47347002-AB9C-4C76-B804-380FA23D5570}" dateTime="2016-07-21T13:43:36" maxSheetId="8" userName="mbachmatiuk" r:id="rId38">
    <sheetIdMap count="7">
      <sheetId val="1"/>
      <sheetId val="2"/>
      <sheetId val="3"/>
      <sheetId val="4"/>
      <sheetId val="7"/>
      <sheetId val="6"/>
      <sheetId val="5"/>
    </sheetIdMap>
  </header>
  <header guid="{13DE5508-B145-45D5-846D-7AB3743FBC2E}" dateTime="2016-07-21T13:48:12" maxSheetId="8" userName="Luiza Szymala" r:id="rId39" minRId="335">
    <sheetIdMap count="7">
      <sheetId val="1"/>
      <sheetId val="2"/>
      <sheetId val="3"/>
      <sheetId val="4"/>
      <sheetId val="7"/>
      <sheetId val="6"/>
      <sheetId val="5"/>
    </sheetIdMap>
  </header>
  <header guid="{8B374636-2508-4317-985D-1B81C9EFC56C}" dateTime="2016-07-21T13:48:30" maxSheetId="8" userName="mbachmatiuk" r:id="rId40">
    <sheetIdMap count="7">
      <sheetId val="1"/>
      <sheetId val="2"/>
      <sheetId val="3"/>
      <sheetId val="4"/>
      <sheetId val="7"/>
      <sheetId val="6"/>
      <sheetId val="5"/>
    </sheetIdMap>
  </header>
  <header guid="{7FAEEA0F-F099-409D-B058-F58F0084729B}" dateTime="2016-07-21T13:54:09" maxSheetId="8" userName="Luiza Szymala" r:id="rId41" minRId="344">
    <sheetIdMap count="7">
      <sheetId val="1"/>
      <sheetId val="2"/>
      <sheetId val="3"/>
      <sheetId val="4"/>
      <sheetId val="7"/>
      <sheetId val="6"/>
      <sheetId val="5"/>
    </sheetIdMap>
  </header>
  <header guid="{6C228213-EC12-475D-BF62-3989FF3CFD3D}" dateTime="2016-07-21T13:56:45" maxSheetId="8" userName="Luiza Szymala" r:id="rId42" minRId="345">
    <sheetIdMap count="7">
      <sheetId val="1"/>
      <sheetId val="2"/>
      <sheetId val="3"/>
      <sheetId val="4"/>
      <sheetId val="7"/>
      <sheetId val="6"/>
      <sheetId val="5"/>
    </sheetIdMap>
  </header>
  <header guid="{1A6C03C1-5B81-47F1-8211-E9BC1206BF74}" dateTime="2016-07-21T14:02:54" maxSheetId="8" userName="mbachmatiuk" r:id="rId43" minRId="346">
    <sheetIdMap count="7">
      <sheetId val="1"/>
      <sheetId val="2"/>
      <sheetId val="3"/>
      <sheetId val="4"/>
      <sheetId val="7"/>
      <sheetId val="6"/>
      <sheetId val="5"/>
    </sheetIdMap>
  </header>
  <header guid="{0263B430-E7EC-4C80-97D4-06D473AFCA48}" dateTime="2016-07-21T14:02:57" maxSheetId="8" userName="bkropidlowska" r:id="rId44" minRId="351">
    <sheetIdMap count="7">
      <sheetId val="1"/>
      <sheetId val="2"/>
      <sheetId val="3"/>
      <sheetId val="4"/>
      <sheetId val="7"/>
      <sheetId val="6"/>
      <sheetId val="5"/>
    </sheetIdMap>
  </header>
  <header guid="{3959D65C-0DBC-42B8-BE28-A0F5F76581E5}" dateTime="2016-07-21T14:05:24" maxSheetId="8" userName="mbachmatiuk" r:id="rId45" minRId="356" maxRId="359">
    <sheetIdMap count="7">
      <sheetId val="1"/>
      <sheetId val="2"/>
      <sheetId val="3"/>
      <sheetId val="4"/>
      <sheetId val="7"/>
      <sheetId val="6"/>
      <sheetId val="5"/>
    </sheetIdMap>
  </header>
  <header guid="{B29E0F9C-EF64-4E6D-8DFE-7FD23623C5FB}" dateTime="2016-07-21T14:05:33" maxSheetId="8" userName="mbachmatiuk" r:id="rId46">
    <sheetIdMap count="7">
      <sheetId val="1"/>
      <sheetId val="2"/>
      <sheetId val="3"/>
      <sheetId val="4"/>
      <sheetId val="7"/>
      <sheetId val="6"/>
      <sheetId val="5"/>
    </sheetIdMap>
  </header>
  <header guid="{858BB7B1-3283-44BD-9060-1A173EF8E3A7}" dateTime="2016-07-21T14:05:48" maxSheetId="8" userName="bkropidlowska" r:id="rId47" minRId="368">
    <sheetIdMap count="7">
      <sheetId val="1"/>
      <sheetId val="2"/>
      <sheetId val="3"/>
      <sheetId val="4"/>
      <sheetId val="7"/>
      <sheetId val="6"/>
      <sheetId val="5"/>
    </sheetIdMap>
  </header>
  <header guid="{0C904E9D-80F1-424A-B061-7339370CB035}" dateTime="2016-07-21T14:05:52" maxSheetId="8" userName="mbachmatiuk" r:id="rId48" minRId="373">
    <sheetIdMap count="7">
      <sheetId val="1"/>
      <sheetId val="2"/>
      <sheetId val="3"/>
      <sheetId val="4"/>
      <sheetId val="7"/>
      <sheetId val="6"/>
      <sheetId val="5"/>
    </sheetIdMap>
  </header>
  <header guid="{0930D1A5-53FA-4DDA-A0DA-889FBC5F2CCD}" dateTime="2016-07-21T14:06:27" maxSheetId="8" userName="mbachmatiuk" r:id="rId49">
    <sheetIdMap count="7">
      <sheetId val="1"/>
      <sheetId val="2"/>
      <sheetId val="3"/>
      <sheetId val="4"/>
      <sheetId val="7"/>
      <sheetId val="6"/>
      <sheetId val="5"/>
    </sheetIdMap>
  </header>
  <header guid="{7110C612-B491-47C6-B3BF-9AA4C8AB1C5C}" dateTime="2016-07-21T14:06:30" maxSheetId="8" userName="bkropidlowska" r:id="rId50">
    <sheetIdMap count="7">
      <sheetId val="1"/>
      <sheetId val="2"/>
      <sheetId val="3"/>
      <sheetId val="4"/>
      <sheetId val="7"/>
      <sheetId val="6"/>
      <sheetId val="5"/>
    </sheetIdMap>
  </header>
  <header guid="{C37200E6-DA0F-48E7-ABD8-8A1C4643D20D}" dateTime="2016-07-21T14:08:16" maxSheetId="8" userName="Luiza Szymala" r:id="rId51" minRId="386" maxRId="387">
    <sheetIdMap count="7">
      <sheetId val="1"/>
      <sheetId val="2"/>
      <sheetId val="3"/>
      <sheetId val="4"/>
      <sheetId val="7"/>
      <sheetId val="6"/>
      <sheetId val="5"/>
    </sheetIdMap>
  </header>
  <header guid="{95D4C230-D790-4153-AB0A-A26EFED7DFD6}" dateTime="2016-07-21T14:11:31" maxSheetId="8" userName="mbachmatiuk" r:id="rId52" minRId="392" maxRId="4892">
    <sheetIdMap count="7">
      <sheetId val="1"/>
      <sheetId val="2"/>
      <sheetId val="3"/>
      <sheetId val="4"/>
      <sheetId val="7"/>
      <sheetId val="6"/>
      <sheetId val="5"/>
    </sheetIdMap>
  </header>
  <header guid="{14E2CB3F-F091-48E1-A8B4-1093020D888C}" dateTime="2016-07-21T14:12:13" maxSheetId="8" userName="mbachmatiuk" r:id="rId53" minRId="4897">
    <sheetIdMap count="7">
      <sheetId val="1"/>
      <sheetId val="2"/>
      <sheetId val="4"/>
      <sheetId val="7"/>
      <sheetId val="6"/>
      <sheetId val="5"/>
      <sheetId val="3"/>
    </sheetIdMap>
  </header>
  <header guid="{00CA50EB-7712-45FB-A8DB-7DCC1BA69D23}" dateTime="2016-07-21T14:12:45" maxSheetId="8" userName="mbachmatiuk" r:id="rId54">
    <sheetIdMap count="7">
      <sheetId val="1"/>
      <sheetId val="2"/>
      <sheetId val="4"/>
      <sheetId val="7"/>
      <sheetId val="6"/>
      <sheetId val="5"/>
      <sheetId val="3"/>
    </sheetIdMap>
  </header>
  <header guid="{DF1ABAAF-BA34-4AC8-A17B-7D77D0F017EC}" dateTime="2016-07-21T14:14:19" maxSheetId="8" userName="mbachmatiuk" r:id="rId55">
    <sheetIdMap count="7">
      <sheetId val="1"/>
      <sheetId val="2"/>
      <sheetId val="4"/>
      <sheetId val="7"/>
      <sheetId val="6"/>
      <sheetId val="5"/>
      <sheetId val="3"/>
    </sheetIdMap>
  </header>
  <header guid="{E5A1AA2E-7D3E-4A0F-8361-41D5591F7F91}" dateTime="2016-07-21T14:19:25" maxSheetId="9" userName="jpachnowska" r:id="rId56" minRId="4902">
    <sheetIdMap count="8">
      <sheetId val="1"/>
      <sheetId val="2"/>
      <sheetId val="4"/>
      <sheetId val="7"/>
      <sheetId val="6"/>
      <sheetId val="8"/>
      <sheetId val="5"/>
      <sheetId val="3"/>
    </sheetIdMap>
  </header>
  <header guid="{572D159A-024D-42C9-88BC-A1AA6B9E3E92}" dateTime="2016-07-21T14:26:30" maxSheetId="9" userName="jpachnowska" r:id="rId57" minRId="4907">
    <sheetIdMap count="8">
      <sheetId val="1"/>
      <sheetId val="2"/>
      <sheetId val="4"/>
      <sheetId val="7"/>
      <sheetId val="6"/>
      <sheetId val="8"/>
      <sheetId val="5"/>
      <sheetId val="3"/>
    </sheetIdMap>
  </header>
  <header guid="{0121B86C-9174-4199-B8D0-1D4AE3E5E867}" dateTime="2016-07-21T14:29:02" maxSheetId="9" userName="Luiza Szymala" r:id="rId58">
    <sheetIdMap count="8">
      <sheetId val="1"/>
      <sheetId val="2"/>
      <sheetId val="4"/>
      <sheetId val="7"/>
      <sheetId val="6"/>
      <sheetId val="8"/>
      <sheetId val="5"/>
      <sheetId val="3"/>
    </sheetIdMap>
  </header>
  <header guid="{E737C4B8-C15A-457F-8EE1-DE9CF89D8A53}" dateTime="2016-07-21T14:31:13" maxSheetId="9" userName="jpachnowska" r:id="rId59" minRId="4912" maxRId="4913">
    <sheetIdMap count="8">
      <sheetId val="1"/>
      <sheetId val="2"/>
      <sheetId val="4"/>
      <sheetId val="7"/>
      <sheetId val="6"/>
      <sheetId val="8"/>
      <sheetId val="5"/>
      <sheetId val="3"/>
    </sheetIdMap>
  </header>
  <header guid="{4B9C9D83-14DF-483D-BA9C-24FE0C9B71BC}" dateTime="2016-07-21T14:31:25" maxSheetId="9" userName="Luiza Szymala" r:id="rId60">
    <sheetIdMap count="8">
      <sheetId val="1"/>
      <sheetId val="2"/>
      <sheetId val="4"/>
      <sheetId val="7"/>
      <sheetId val="6"/>
      <sheetId val="8"/>
      <sheetId val="5"/>
      <sheetId val="3"/>
    </sheetIdMap>
  </header>
  <header guid="{B54C5414-6B64-425D-BB27-95350FF8D24C}" dateTime="2016-07-22T14:15:35" maxSheetId="9" userName="kcwiertnia" r:id="rId61" minRId="4922" maxRId="6114">
    <sheetIdMap count="8">
      <sheetId val="1"/>
      <sheetId val="2"/>
      <sheetId val="4"/>
      <sheetId val="7"/>
      <sheetId val="6"/>
      <sheetId val="8"/>
      <sheetId val="5"/>
      <sheetId val="3"/>
    </sheetIdMap>
  </header>
  <header guid="{40166134-93A1-46A0-93BE-33FD9AFF4B1E}" dateTime="2016-07-22T14:27:04" maxSheetId="9" userName="kcwiertnia" r:id="rId62" minRId="6119" maxRId="6164">
    <sheetIdMap count="8">
      <sheetId val="1"/>
      <sheetId val="2"/>
      <sheetId val="4"/>
      <sheetId val="7"/>
      <sheetId val="6"/>
      <sheetId val="8"/>
      <sheetId val="5"/>
      <sheetId val="3"/>
    </sheetIdMap>
  </header>
  <header guid="{FD09E0F9-59BC-4791-BAE1-3B3AAC1D3C69}" dateTime="2016-07-22T14:30:59" maxSheetId="9" userName="kcwiertnia" r:id="rId63">
    <sheetIdMap count="8">
      <sheetId val="1"/>
      <sheetId val="2"/>
      <sheetId val="4"/>
      <sheetId val="7"/>
      <sheetId val="6"/>
      <sheetId val="8"/>
      <sheetId val="5"/>
      <sheetId val="3"/>
    </sheetIdMap>
  </header>
  <header guid="{A5370033-69AA-4B32-ABA7-3939D4A77CAA}" dateTime="2016-07-25T10:13:12" maxSheetId="9" userName="mlichtanska" r:id="rId64">
    <sheetIdMap count="8">
      <sheetId val="1"/>
      <sheetId val="2"/>
      <sheetId val="4"/>
      <sheetId val="7"/>
      <sheetId val="6"/>
      <sheetId val="8"/>
      <sheetId val="5"/>
      <sheetId val="3"/>
    </sheetIdMap>
  </header>
</headers>
</file>

<file path=xl/revisions/revisionLog1.xml><?xml version="1.0" encoding="utf-8"?>
<revisions xmlns="http://schemas.openxmlformats.org/spreadsheetml/2006/main" xmlns:r="http://schemas.openxmlformats.org/officeDocument/2006/relationships">
  <rdn rId="0" localSheetId="1" customView="1" name="Z_C0BE55E4_C8C1_40F3_96D2_5D1F1527C803_.wvu.PrintArea" hidden="1" oldHidden="1">
    <formula>Założenia!$A$1:$S$168</formula>
  </rdn>
  <rdn rId="0" localSheetId="2" customView="1" name="Z_C0BE55E4_C8C1_40F3_96D2_5D1F1527C803_.wvu.PrintArea" hidden="1" oldHidden="1">
    <formula>Obliczenia!$A$1:$S$364</formula>
  </rdn>
  <rdn rId="0" localSheetId="5" customView="1" name="Z_C0BE55E4_C8C1_40F3_96D2_5D1F1527C803_.wvu.Cols" hidden="1" oldHidden="1">
    <formula>Przychody!$A:$A</formula>
  </rdn>
  <rdn rId="0" localSheetId="3" customView="1" name="Z_C0BE55E4_C8C1_40F3_96D2_5D1F1527C803_.wvu.PrintArea" hidden="1" oldHidden="1">
    <formula>arkusz!$A$1:$AG$410</formula>
  </rdn>
  <rcv guid="{C0BE55E4-C8C1-40F3-96D2-5D1F1527C803}"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35" sId="6" ref="A1:XFD1" action="insertRow"/>
</revisions>
</file>

<file path=xl/revisions/revisionLog11.xml><?xml version="1.0" encoding="utf-8"?>
<revisions xmlns="http://schemas.openxmlformats.org/spreadsheetml/2006/main" xmlns:r="http://schemas.openxmlformats.org/officeDocument/2006/relationships">
  <rcc rId="368" sId="2">
    <oc r="B338" t="inlineStr">
      <is>
        <t>6.1.2. Wskaźnik B/C</t>
      </is>
    </oc>
    <nc r="B338" t="inlineStr">
      <is>
        <t>6.1.2. Wskaźnik korzyści-koszty  B/C</t>
      </is>
    </nc>
  </rcc>
  <rcv guid="{F85C6F35-926A-4312-ADCC-3297BB731425}" action="delete"/>
  <rdn rId="0" localSheetId="1" customView="1" name="Z_F85C6F35_926A_4312_ADCC_3297BB731425_.wvu.PrintArea" hidden="1" oldHidden="1">
    <formula>Założenia!$A$1:$U$168</formula>
    <oldFormula>Założenia!$A$1:$U$168</oldFormula>
  </rdn>
  <rdn rId="0" localSheetId="2" customView="1" name="Z_F85C6F35_926A_4312_ADCC_3297BB731425_.wvu.PrintArea" hidden="1" oldHidden="1">
    <formula>Obliczenia!$A$1:$U$362</formula>
    <oldFormula>Obliczenia!$A$1:$U$362</oldFormula>
  </rdn>
  <rdn rId="0" localSheetId="3" customView="1" name="Z_F85C6F35_926A_4312_ADCC_3297BB731425_.wvu.PrintArea" hidden="1" oldHidden="1">
    <formula>Wyniki!$A$1:$AG$410</formula>
    <oldFormula>Wyniki!$A$1:$AG$410</oldFormula>
  </rdn>
  <rdn rId="0" localSheetId="5" customView="1" name="Z_F85C6F35_926A_4312_ADCC_3297BB731425_.wvu.Cols" hidden="1" oldHidden="1">
    <formula>Przychody!$A:$A</formula>
    <oldFormula>Przychody!$A:$A</oldFormula>
  </rdn>
  <rcv guid="{F85C6F35-926A-4312-ADCC-3297BB731425}" action="add"/>
</revisions>
</file>

<file path=xl/revisions/revisionLog110.xml><?xml version="1.0" encoding="utf-8"?>
<revisions xmlns="http://schemas.openxmlformats.org/spreadsheetml/2006/main" xmlns:r="http://schemas.openxmlformats.org/officeDocument/2006/relationships">
  <rcc rId="351" sId="2">
    <oc r="B338" t="inlineStr">
      <is>
        <t>6.1.2. Wskaźnik korzyści-koszty B/C</t>
      </is>
    </oc>
    <nc r="B338" t="inlineStr">
      <is>
        <t>6.1.2. Wskaźnik B/C</t>
      </is>
    </nc>
  </rcc>
  <rcv guid="{F85C6F35-926A-4312-ADCC-3297BB731425}" action="delete"/>
  <rdn rId="0" localSheetId="1" customView="1" name="Z_F85C6F35_926A_4312_ADCC_3297BB731425_.wvu.PrintArea" hidden="1" oldHidden="1">
    <formula>Założenia!$A$1:$U$167</formula>
    <oldFormula>Założenia!$A$1:$U$167</oldFormula>
  </rdn>
  <rdn rId="0" localSheetId="2" customView="1" name="Z_F85C6F35_926A_4312_ADCC_3297BB731425_.wvu.PrintArea" hidden="1" oldHidden="1">
    <formula>Obliczenia!$A$1:$U$362</formula>
    <oldFormula>Obliczenia!$A$1:$U$362</oldFormula>
  </rdn>
  <rdn rId="0" localSheetId="3" customView="1" name="Z_F85C6F35_926A_4312_ADCC_3297BB731425_.wvu.PrintArea" hidden="1" oldHidden="1">
    <formula>Wyniki!$A$1:$AG$410</formula>
    <oldFormula>Wyniki!$A$1:$AG$410</oldFormula>
  </rdn>
  <rdn rId="0" localSheetId="5" customView="1" name="Z_F85C6F35_926A_4312_ADCC_3297BB731425_.wvu.Cols" hidden="1" oldHidden="1">
    <formula>Przychody!$A:$A</formula>
    <oldFormula>Przychody!$A:$A</oldFormula>
  </rdn>
  <rcv guid="{F85C6F35-926A-4312-ADCC-3297BB731425}" action="add"/>
</revisions>
</file>

<file path=xl/revisions/revisionLog1101.xml><?xml version="1.0" encoding="utf-8"?>
<revisions xmlns="http://schemas.openxmlformats.org/spreadsheetml/2006/main" xmlns:r="http://schemas.openxmlformats.org/officeDocument/2006/relationships">
  <rrc rId="259" sId="7" ref="C1:C1048576" action="insertCol"/>
  <rfmt sheetId="7" sqref="A4:E4" start="0" length="2147483647">
    <dxf>
      <font>
        <name val="Verdana"/>
        <scheme val="none"/>
      </font>
    </dxf>
  </rfmt>
  <rcc rId="260" sId="7">
    <nc r="C4" t="inlineStr">
      <is>
        <t>Jedn.</t>
      </is>
    </nc>
  </rcc>
  <rrc rId="261" sId="7" ref="C1:C1048576" action="deleteCol">
    <rfmt sheetId="7" xfDxf="1" sqref="C1:C1048576" start="0" length="0"/>
    <rfmt sheetId="7" sqref="C2" start="0" length="0">
      <dxf>
        <fill>
          <patternFill patternType="solid">
            <bgColor theme="0" tint="-0.249977111117893"/>
          </patternFill>
        </fill>
      </dxf>
    </rfmt>
    <rcc rId="0" sId="7" dxf="1">
      <nc r="C4" t="inlineStr">
        <is>
          <t>Jedn.</t>
        </is>
      </nc>
      <ndxf>
        <font>
          <b/>
          <sz val="10"/>
          <color auto="1"/>
          <name val="Verdana"/>
          <scheme val="none"/>
        </font>
        <fill>
          <patternFill patternType="solid">
            <bgColor theme="2"/>
          </patternFill>
        </fill>
        <alignment horizontal="center" vertical="top" readingOrder="0"/>
        <border outline="0">
          <left style="thin">
            <color indexed="64"/>
          </left>
          <right style="thin">
            <color indexed="64"/>
          </right>
          <top style="thin">
            <color indexed="64"/>
          </top>
          <bottom style="thin">
            <color indexed="64"/>
          </bottom>
        </border>
      </ndxf>
    </rcc>
    <rfmt sheetId="7" sqref="C5" start="0" length="0">
      <dxf>
        <border outline="0">
          <left style="thin">
            <color indexed="64"/>
          </left>
          <right style="thin">
            <color indexed="64"/>
          </right>
          <top style="thin">
            <color indexed="64"/>
          </top>
          <bottom style="thin">
            <color indexed="64"/>
          </bottom>
        </border>
      </dxf>
    </rfmt>
    <rfmt sheetId="7" sqref="C6" start="0" length="0">
      <dxf>
        <border outline="0">
          <left style="thin">
            <color indexed="64"/>
          </left>
          <right style="thin">
            <color indexed="64"/>
          </right>
          <top style="thin">
            <color indexed="64"/>
          </top>
          <bottom style="thin">
            <color indexed="64"/>
          </bottom>
        </border>
      </dxf>
    </rfmt>
    <rfmt sheetId="7" sqref="C7" start="0" length="0">
      <dxf>
        <border outline="0">
          <left style="thin">
            <color indexed="64"/>
          </left>
          <right style="thin">
            <color indexed="64"/>
          </right>
          <top style="thin">
            <color indexed="64"/>
          </top>
          <bottom style="thin">
            <color indexed="64"/>
          </bottom>
        </border>
      </dxf>
    </rfmt>
  </rrc>
  <rcv guid="{291C328B-992B-494F-81D4-E8D3977E68B7}" action="delete"/>
  <rdn rId="0" localSheetId="1" customView="1" name="Z_291C328B_992B_494F_81D4_E8D3977E68B7_.wvu.PrintArea" hidden="1" oldHidden="1">
    <formula>Założenia!$A$1:$U$167</formula>
    <oldFormula>Założenia!$A$1:$U$167</oldFormula>
  </rdn>
  <rdn rId="0" localSheetId="2" customView="1" name="Z_291C328B_992B_494F_81D4_E8D3977E68B7_.wvu.PrintArea" hidden="1" oldHidden="1">
    <formula>Obliczenia!$A$1:$U$369</formula>
    <oldFormula>Obliczenia!$A$1:$U$369</oldFormula>
  </rdn>
  <rdn rId="0" localSheetId="3" customView="1" name="Z_291C328B_992B_494F_81D4_E8D3977E68B7_.wvu.PrintArea" hidden="1" oldHidden="1">
    <formula>Wyniki!$A$1:$AG$410</formula>
    <oldFormula>Wyniki!$A$1:$AG$410</oldFormula>
  </rdn>
  <rdn rId="0" localSheetId="5" customView="1" name="Z_291C328B_992B_494F_81D4_E8D3977E68B7_.wvu.Cols" hidden="1" oldHidden="1">
    <formula>Przychody!$A:$A</formula>
    <oldFormula>Przychody!$A:$A</oldFormula>
  </rdn>
  <rcv guid="{291C328B-992B-494F-81D4-E8D3977E68B7}" action="add"/>
</revisions>
</file>

<file path=xl/revisions/revisionLog111.xml><?xml version="1.0" encoding="utf-8"?>
<revisions xmlns="http://schemas.openxmlformats.org/spreadsheetml/2006/main" xmlns:r="http://schemas.openxmlformats.org/officeDocument/2006/relationships">
  <rcv guid="{F85C6F35-926A-4312-ADCC-3297BB731425}" action="delete"/>
  <rdn rId="0" localSheetId="1" customView="1" name="Z_F85C6F35_926A_4312_ADCC_3297BB731425_.wvu.PrintArea" hidden="1" oldHidden="1">
    <formula>Założenia!$A$1:$U$186</formula>
    <oldFormula>Założenia!$A$1:$U$186</oldFormula>
  </rdn>
  <rdn rId="0" localSheetId="2" customView="1" name="Z_F85C6F35_926A_4312_ADCC_3297BB731425_.wvu.PrintArea" hidden="1" oldHidden="1">
    <formula>Obliczenia!$A$1:$U$461</formula>
    <oldFormula>Obliczenia!$A$1:$U$461</oldFormula>
  </rdn>
  <rdn rId="0" localSheetId="2" customView="1" name="Z_F85C6F35_926A_4312_ADCC_3297BB731425_.wvu.Rows" hidden="1" oldHidden="1">
    <formula>Obliczenia!$356:$356</formula>
    <oldFormula>Obliczenia!$356:$356</oldFormula>
  </rdn>
  <rdn rId="0" localSheetId="3" customView="1" name="Z_F85C6F35_926A_4312_ADCC_3297BB731425_.wvu.PrintArea" hidden="1" oldHidden="1">
    <formula>Wyniki!$A$1:$AG$422</formula>
    <oldFormula>Wyniki!$A$1:$AG$422</oldFormula>
  </rdn>
  <rdn rId="0" localSheetId="5" customView="1" name="Z_F85C6F35_926A_4312_ADCC_3297BB731425_.wvu.Cols" hidden="1" oldHidden="1">
    <formula>Przychody!$A:$A</formula>
    <oldFormula>Przychody!$A:$A</oldFormula>
  </rdn>
  <rcv guid="{F85C6F35-926A-4312-ADCC-3297BB731425}" action="add"/>
</revisions>
</file>

<file path=xl/revisions/revisionLog11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12.xml><?xml version="1.0" encoding="utf-8"?>
<revisions xmlns="http://schemas.openxmlformats.org/spreadsheetml/2006/main" xmlns:r="http://schemas.openxmlformats.org/officeDocument/2006/relationships">
  <rcv guid="{F85C6F35-926A-4312-ADCC-3297BB731425}" action="delete"/>
  <rdn rId="0" localSheetId="1" customView="1" name="Z_F85C6F35_926A_4312_ADCC_3297BB731425_.wvu.PrintArea" hidden="1" oldHidden="1">
    <formula>Założenia!$A$1:$U$186</formula>
    <oldFormula>Założenia!$A$1:$U$186</oldFormula>
  </rdn>
  <rdn rId="0" localSheetId="2" customView="1" name="Z_F85C6F35_926A_4312_ADCC_3297BB731425_.wvu.PrintArea" hidden="1" oldHidden="1">
    <formula>Obliczenia!$A$1:$U$461</formula>
    <oldFormula>Obliczenia!$A$1:$U$461</oldFormula>
  </rdn>
  <rdn rId="0" localSheetId="2" customView="1" name="Z_F85C6F35_926A_4312_ADCC_3297BB731425_.wvu.Rows" hidden="1" oldHidden="1">
    <formula>Obliczenia!$356:$356</formula>
    <oldFormula>Obliczenia!$356:$356</oldFormula>
  </rdn>
  <rdn rId="0" localSheetId="3" customView="1" name="Z_F85C6F35_926A_4312_ADCC_3297BB731425_.wvu.PrintArea" hidden="1" oldHidden="1">
    <formula>Wyniki!$A$1:$AG$422</formula>
    <oldFormula>Wyniki!$A$1:$AG$422</oldFormula>
  </rdn>
  <rdn rId="0" localSheetId="5" customView="1" name="Z_F85C6F35_926A_4312_ADCC_3297BB731425_.wvu.Cols" hidden="1" oldHidden="1">
    <formula>Przychody!$A:$A</formula>
    <oldFormula>Przychody!$A:$A</oldFormula>
  </rdn>
  <rcv guid="{F85C6F35-926A-4312-ADCC-3297BB731425}" action="add"/>
</revisions>
</file>

<file path=xl/revisions/revisionLog12.xml><?xml version="1.0" encoding="utf-8"?>
<revisions xmlns="http://schemas.openxmlformats.org/spreadsheetml/2006/main" xmlns:r="http://schemas.openxmlformats.org/officeDocument/2006/relationships">
  <rcmt sheetId="3" cell="B297" guid="{1A82AB4D-2356-4026-9A6B-719C5FEF08B1}" alwaysShow="1" author="epuszkiewicz" oldLength="127" newLength="80"/>
  <rdn rId="0" localSheetId="1" customView="1" name="Z_23CCA949_FA54_4E12_8FF4_17C661F86A72_.wvu.PrintArea" hidden="1" oldHidden="1">
    <formula>Założenia!$A$1:$U$186</formula>
  </rdn>
  <rdn rId="0" localSheetId="2" customView="1" name="Z_23CCA949_FA54_4E12_8FF4_17C661F86A72_.wvu.PrintArea" hidden="1" oldHidden="1">
    <formula>Obliczenia!$A$1:$U$378</formula>
  </rdn>
  <rdn rId="0" localSheetId="3" customView="1" name="Z_23CCA949_FA54_4E12_8FF4_17C661F86A72_.wvu.PrintArea" hidden="1" oldHidden="1">
    <formula>Wyniki!$A$1:$AG$422</formula>
  </rdn>
  <rdn rId="0" localSheetId="5" customView="1" name="Z_23CCA949_FA54_4E12_8FF4_17C661F86A72_.wvu.Cols" hidden="1" oldHidden="1">
    <formula>Przychody!$A:$A</formula>
  </rdn>
  <rcv guid="{23CCA949-FA54-4E12-8FF4-17C661F86A72}" action="add"/>
</revisions>
</file>

<file path=xl/revisions/revisionLog121.xml><?xml version="1.0" encoding="utf-8"?>
<revisions xmlns="http://schemas.openxmlformats.org/spreadsheetml/2006/main" xmlns:r="http://schemas.openxmlformats.org/officeDocument/2006/relationships">
  <rcc rId="41" sId="2">
    <oc r="B424" t="inlineStr">
      <is>
        <t>Przyrost niewykwalifikowanej siły roboczej</t>
      </is>
    </oc>
    <nc r="B424"/>
  </rcc>
  <rcc rId="42" sId="2">
    <oc r="B425" t="inlineStr">
      <is>
        <t>Zwiększona wartość ziemi budowlanej</t>
      </is>
    </oc>
    <nc r="B425"/>
  </rcc>
  <rcc rId="43" sId="2">
    <oc r="B426" t="inlineStr">
      <is>
        <t>Zwiększona wartość użytkowa</t>
      </is>
    </oc>
    <nc r="B426"/>
  </rcc>
  <rcc rId="44" sId="2">
    <oc r="B427" t="inlineStr">
      <is>
        <t>Zwiększona wartość nieużytkowa</t>
      </is>
    </oc>
    <nc r="B427"/>
  </rcc>
  <rcc rId="45" sId="2">
    <oc r="A427" t="inlineStr">
      <is>
        <t>4.4</t>
      </is>
    </oc>
    <nc r="A427" t="inlineStr">
      <is>
        <t>(…)</t>
      </is>
    </nc>
  </rcc>
  <rcc rId="46" sId="2">
    <oc r="B429" t="inlineStr">
      <is>
        <t>Brak</t>
      </is>
    </oc>
    <nc r="B429"/>
  </rcc>
  <rrc rId="47" sId="2" ref="A429:XFD429" action="insertRow"/>
  <rcc rId="48" sId="2" odxf="1" dxf="1">
    <nc r="A429" t="inlineStr">
      <is>
        <t>5.1</t>
      </is>
    </nc>
    <odxf>
      <font>
        <b/>
        <sz val="7"/>
        <name val="Verdana"/>
        <scheme val="none"/>
      </font>
    </odxf>
    <ndxf>
      <font>
        <b val="0"/>
        <sz val="7"/>
        <name val="Verdana"/>
        <scheme val="none"/>
      </font>
    </ndxf>
  </rcc>
  <rcc rId="49" sId="2">
    <oc r="A430" t="inlineStr">
      <is>
        <t>5.1</t>
      </is>
    </oc>
    <nc r="A430" t="inlineStr">
      <is>
        <t>(…)</t>
      </is>
    </nc>
  </rcc>
  <rcv guid="{F85C6F35-926A-4312-ADCC-3297BB731425}" action="delete"/>
  <rdn rId="0" localSheetId="1" customView="1" name="Z_F85C6F35_926A_4312_ADCC_3297BB731425_.wvu.PrintArea" hidden="1" oldHidden="1">
    <formula>Założenia!$A$1:$U$186</formula>
    <oldFormula>Założenia!$A$1:$U$186</oldFormula>
  </rdn>
  <rdn rId="0" localSheetId="2" customView="1" name="Z_F85C6F35_926A_4312_ADCC_3297BB731425_.wvu.PrintArea" hidden="1" oldHidden="1">
    <formula>Obliczenia!$A$1:$U$461</formula>
    <oldFormula>Obliczenia!$A$1:$U$461</oldFormula>
  </rdn>
  <rdn rId="0" localSheetId="2" customView="1" name="Z_F85C6F35_926A_4312_ADCC_3297BB731425_.wvu.Rows" hidden="1" oldHidden="1">
    <formula>Obliczenia!$356:$356</formula>
    <oldFormula>Obliczenia!$356:$356</oldFormula>
  </rdn>
  <rdn rId="0" localSheetId="3" customView="1" name="Z_F85C6F35_926A_4312_ADCC_3297BB731425_.wvu.PrintArea" hidden="1" oldHidden="1">
    <formula>Wyniki!$A$1:$AG$422</formula>
    <oldFormula>Wyniki!$A$1:$AG$422</oldFormula>
  </rdn>
  <rdn rId="0" localSheetId="5" customView="1" name="Z_F85C6F35_926A_4312_ADCC_3297BB731425_.wvu.Cols" hidden="1" oldHidden="1">
    <formula>Przychody!$A:$A</formula>
  </rdn>
  <rcv guid="{F85C6F35-926A-4312-ADCC-3297BB731425}" action="add"/>
</revisions>
</file>

<file path=xl/revisions/revisionLog13.xml><?xml version="1.0" encoding="utf-8"?>
<revisions xmlns="http://schemas.openxmlformats.org/spreadsheetml/2006/main" xmlns:r="http://schemas.openxmlformats.org/officeDocument/2006/relationships">
  <rcv guid="{291C328B-992B-494F-81D4-E8D3977E68B7}" action="delete"/>
  <rdn rId="0" localSheetId="1" customView="1" name="Z_291C328B_992B_494F_81D4_E8D3977E68B7_.wvu.PrintArea" hidden="1" oldHidden="1">
    <formula>Założenia!$A$1:$U$167</formula>
    <oldFormula>Założenia!$A$1:$U$167</oldFormula>
  </rdn>
  <rdn rId="0" localSheetId="2" customView="1" name="Z_291C328B_992B_494F_81D4_E8D3977E68B7_.wvu.PrintArea" hidden="1" oldHidden="1">
    <formula>Obliczenia!$A$1:$U$369</formula>
    <oldFormula>Obliczenia!$A$1:$U$369</oldFormula>
  </rdn>
  <rdn rId="0" localSheetId="3" customView="1" name="Z_291C328B_992B_494F_81D4_E8D3977E68B7_.wvu.PrintArea" hidden="1" oldHidden="1">
    <formula>Wyniki!$A$1:$AG$410</formula>
    <oldFormula>Wyniki!$A$1:$AG$410</oldFormula>
  </rdn>
  <rdn rId="0" localSheetId="5" customView="1" name="Z_291C328B_992B_494F_81D4_E8D3977E68B7_.wvu.Cols" hidden="1" oldHidden="1">
    <formula>Przychody!$A:$A</formula>
    <oldFormula>Przychody!$A:$A</oldFormula>
  </rdn>
  <rcv guid="{291C328B-992B-494F-81D4-E8D3977E68B7}" action="add"/>
</revisions>
</file>

<file path=xl/revisions/revisionLog131.xml><?xml version="1.0" encoding="utf-8"?>
<revisions xmlns="http://schemas.openxmlformats.org/spreadsheetml/2006/main" xmlns:r="http://schemas.openxmlformats.org/officeDocument/2006/relationships">
  <ris rId="240" sheetId="7" name="[Załącznik nr 3 do SW 19 07 16.xlsx]5.8.1" sheetPosition="6"/>
  <rcc rId="241" sId="7">
    <nc r="A2" t="inlineStr">
      <is>
        <t xml:space="preserve">5.8.1 Źródła finansowania inwestycji  </t>
      </is>
    </nc>
  </rcc>
  <rfmt sheetId="7" sqref="M2" start="0" length="2147483647">
    <dxf>
      <font>
        <name val="Verdana"/>
        <scheme val="none"/>
      </font>
    </dxf>
  </rfmt>
  <rfmt sheetId="7" sqref="M2" start="0" length="2147483647">
    <dxf>
      <font>
        <sz val="14"/>
      </font>
    </dxf>
  </rfmt>
  <rcc rId="242" sId="7">
    <nc r="M2" t="inlineStr">
      <is>
        <t>5.8.1 Źródła finansowania inwestycji do czasu otrzymania dotacji ze środków EFRR</t>
      </is>
    </nc>
  </rcc>
  <rfmt sheetId="7" sqref="M2:CF2">
    <dxf>
      <fill>
        <patternFill patternType="solid">
          <bgColor theme="0" tint="-0.249977111117893"/>
        </patternFill>
      </fill>
    </dxf>
  </rfmt>
  <rm rId="243" sheetId="7" source="M2:CF2" destination="A2:BT2" sourceSheetId="7">
    <rcc rId="0" sId="7">
      <nc r="A2" t="inlineStr">
        <is>
          <t xml:space="preserve">5.8.1 Źródła finansowania inwestycji  </t>
        </is>
      </nc>
    </rcc>
  </rm>
  <rfmt sheetId="7" sqref="A2:AWT2">
    <dxf>
      <fill>
        <patternFill>
          <bgColor theme="0" tint="-0.249977111117893"/>
        </patternFill>
      </fill>
    </dxf>
  </rfmt>
  <rfmt sheetId="7" sqref="A4:A7" start="0" length="0">
    <dxf>
      <border>
        <left style="thin">
          <color indexed="64"/>
        </left>
      </border>
    </dxf>
  </rfmt>
  <rfmt sheetId="7" sqref="A4:M4" start="0" length="0">
    <dxf>
      <border>
        <top style="thin">
          <color indexed="64"/>
        </top>
      </border>
    </dxf>
  </rfmt>
  <rfmt sheetId="7" sqref="M4:M7" start="0" length="0">
    <dxf>
      <border>
        <right style="thin">
          <color indexed="64"/>
        </right>
      </border>
    </dxf>
  </rfmt>
  <rfmt sheetId="7" sqref="A7:M7" start="0" length="0">
    <dxf>
      <border>
        <bottom style="thin">
          <color indexed="64"/>
        </bottom>
      </border>
    </dxf>
  </rfmt>
  <rfmt sheetId="7" sqref="A4:M7">
    <dxf>
      <border>
        <left style="thin">
          <color indexed="64"/>
        </left>
        <right style="thin">
          <color indexed="64"/>
        </right>
        <top style="thin">
          <color indexed="64"/>
        </top>
        <bottom style="thin">
          <color indexed="64"/>
        </bottom>
        <vertical style="thin">
          <color indexed="64"/>
        </vertical>
        <horizontal style="thin">
          <color indexed="64"/>
        </horizontal>
      </border>
    </dxf>
  </rfmt>
  <rcc rId="244" sId="7">
    <nc r="A4" t="inlineStr">
      <is>
        <t>Lp.</t>
      </is>
    </nc>
  </rcc>
  <rcc rId="245" sId="7">
    <nc r="A5">
      <v>1</v>
    </nc>
  </rcc>
  <rcc rId="246" sId="7">
    <nc r="A6">
      <v>2</v>
    </nc>
  </rcc>
  <rcc rId="247" sId="7">
    <nc r="A7">
      <v>3</v>
    </nc>
  </rcc>
  <rfmt sheetId="7" sqref="D4:D7" start="0" length="0">
    <dxf>
      <border>
        <left/>
      </border>
    </dxf>
  </rfmt>
  <rfmt sheetId="7" sqref="D4:M4" start="0" length="0">
    <dxf>
      <border>
        <top/>
      </border>
    </dxf>
  </rfmt>
  <rfmt sheetId="7" sqref="M4:M7" start="0" length="0">
    <dxf>
      <border>
        <right/>
      </border>
    </dxf>
  </rfmt>
  <rfmt sheetId="7" sqref="D7:M7" start="0" length="0">
    <dxf>
      <border>
        <bottom/>
      </border>
    </dxf>
  </rfmt>
  <rfmt sheetId="7" sqref="D4:M7">
    <dxf>
      <border>
        <left/>
        <right/>
        <top/>
        <bottom/>
        <vertical/>
        <horizontal/>
      </border>
    </dxf>
  </rfmt>
  <rfmt sheetId="7" sqref="B4:G4" start="0" length="0">
    <dxf>
      <border>
        <top style="thin">
          <color indexed="64"/>
        </top>
      </border>
    </dxf>
  </rfmt>
  <rfmt sheetId="7" sqref="G4:G7" start="0" length="0">
    <dxf>
      <border>
        <right style="thin">
          <color indexed="64"/>
        </right>
      </border>
    </dxf>
  </rfmt>
  <rfmt sheetId="7" sqref="B7:G7" start="0" length="0">
    <dxf>
      <border>
        <bottom style="thin">
          <color indexed="64"/>
        </bottom>
      </border>
    </dxf>
  </rfmt>
  <rfmt sheetId="7" sqref="E4:E7" start="0" length="0">
    <dxf>
      <border>
        <left/>
      </border>
    </dxf>
  </rfmt>
  <rfmt sheetId="7" sqref="E4:G4" start="0" length="0">
    <dxf>
      <border>
        <top/>
      </border>
    </dxf>
  </rfmt>
  <rfmt sheetId="7" sqref="G4:G7" start="0" length="0">
    <dxf>
      <border>
        <right/>
      </border>
    </dxf>
  </rfmt>
  <rfmt sheetId="7" sqref="E7:G7" start="0" length="0">
    <dxf>
      <border>
        <bottom/>
      </border>
    </dxf>
  </rfmt>
  <rfmt sheetId="7" sqref="E4:G7">
    <dxf>
      <border>
        <left/>
        <right/>
        <top/>
        <bottom/>
        <vertical/>
        <horizontal/>
      </border>
    </dxf>
  </rfmt>
  <rfmt sheetId="7" sqref="D4:D7" start="0" length="0">
    <dxf>
      <border>
        <right style="thin">
          <color indexed="64"/>
        </right>
      </border>
    </dxf>
  </rfmt>
  <rcc rId="248" sId="7">
    <nc r="C4" t="inlineStr">
      <is>
        <t>Rok</t>
      </is>
    </nc>
  </rcc>
  <rfmt sheetId="7" sqref="A4:D4" start="0" length="2147483647">
    <dxf>
      <font>
        <b/>
      </font>
    </dxf>
  </rfmt>
  <rfmt sheetId="7" sqref="A5:A7" start="0" length="2147483647">
    <dxf>
      <font>
        <b/>
      </font>
    </dxf>
  </rfmt>
  <rcc rId="249" sId="7">
    <nc r="D4" t="inlineStr">
      <is>
        <t>Opis</t>
      </is>
    </nc>
  </rcc>
  <rfmt sheetId="7" sqref="B4:D4">
    <dxf>
      <alignment horizontal="center" readingOrder="0"/>
    </dxf>
  </rfmt>
  <rcc rId="250" sId="7">
    <nc r="B4" t="inlineStr">
      <is>
        <t>Źródło finansowania projektu do czasu otrzymania dotacji</t>
      </is>
    </nc>
  </rcc>
  <rfmt sheetId="7" sqref="A2" start="0" length="2147483647">
    <dxf>
      <font>
        <b/>
      </font>
    </dxf>
  </rfmt>
  <rfmt sheetId="7" sqref="A4:D4">
    <dxf>
      <fill>
        <patternFill patternType="solid">
          <bgColor theme="2"/>
        </patternFill>
      </fill>
    </dxf>
  </rfmt>
  <rcv guid="{291C328B-992B-494F-81D4-E8D3977E68B7}" action="delete"/>
  <rdn rId="0" localSheetId="1" customView="1" name="Z_291C328B_992B_494F_81D4_E8D3977E68B7_.wvu.PrintArea" hidden="1" oldHidden="1">
    <formula>Założenia!$A$1:$U$167</formula>
    <oldFormula>Założenia!$A$1:$U$167</oldFormula>
  </rdn>
  <rdn rId="0" localSheetId="2" customView="1" name="Z_291C328B_992B_494F_81D4_E8D3977E68B7_.wvu.PrintArea" hidden="1" oldHidden="1">
    <formula>Obliczenia!$A$1:$U$369</formula>
    <oldFormula>Obliczenia!$A$1:$U$369</oldFormula>
  </rdn>
  <rdn rId="0" localSheetId="3" customView="1" name="Z_291C328B_992B_494F_81D4_E8D3977E68B7_.wvu.PrintArea" hidden="1" oldHidden="1">
    <formula>Wyniki!$A$1:$AG$410</formula>
    <oldFormula>Wyniki!$A$1:$AG$410</oldFormula>
  </rdn>
  <rdn rId="0" localSheetId="5" customView="1" name="Z_291C328B_992B_494F_81D4_E8D3977E68B7_.wvu.Cols" hidden="1" oldHidden="1">
    <formula>Przychody!$A:$A</formula>
    <oldFormula>Przychody!$A:$A</oldFormula>
  </rdn>
  <rcv guid="{291C328B-992B-494F-81D4-E8D3977E68B7}" action="add"/>
</revisions>
</file>

<file path=xl/revisions/revisionLog1311.xml><?xml version="1.0" encoding="utf-8"?>
<revisions xmlns="http://schemas.openxmlformats.org/spreadsheetml/2006/main" xmlns:r="http://schemas.openxmlformats.org/officeDocument/2006/relationships">
  <rcv guid="{F85C6F35-926A-4312-ADCC-3297BB731425}" action="delete"/>
  <rdn rId="0" localSheetId="1" customView="1" name="Z_F85C6F35_926A_4312_ADCC_3297BB731425_.wvu.PrintArea" hidden="1" oldHidden="1">
    <formula>Założenia!$A$1:$U$186</formula>
    <oldFormula>Założenia!$A$1:$U$186</oldFormula>
  </rdn>
  <rdn rId="0" localSheetId="2" customView="1" name="Z_F85C6F35_926A_4312_ADCC_3297BB731425_.wvu.PrintArea" hidden="1" oldHidden="1">
    <formula>Obliczenia!$A$1:$U$390</formula>
    <oldFormula>Obliczenia!$A$1:$U$390</oldFormula>
  </rdn>
  <rdn rId="0" localSheetId="3" customView="1" name="Z_F85C6F35_926A_4312_ADCC_3297BB731425_.wvu.PrintArea" hidden="1" oldHidden="1">
    <formula>Wyniki!$A$1:$AG$422</formula>
    <oldFormula>Wyniki!$A$1:$AG$422</oldFormula>
  </rdn>
  <rdn rId="0" localSheetId="5" customView="1" name="Z_F85C6F35_926A_4312_ADCC_3297BB731425_.wvu.Cols" hidden="1" oldHidden="1">
    <formula>Przychody!$A:$A</formula>
    <oldFormula>Przychody!$A:$A</oldFormula>
  </rdn>
  <rcv guid="{F85C6F35-926A-4312-ADCC-3297BB731425}" action="add"/>
</revisions>
</file>

<file path=xl/revisions/revisionLog13111.xml><?xml version="1.0" encoding="utf-8"?>
<revisions xmlns="http://schemas.openxmlformats.org/spreadsheetml/2006/main" xmlns:r="http://schemas.openxmlformats.org/officeDocument/2006/relationships">
  <rrc rId="70" sId="2" ref="A325:XFD325" action="deleteRow">
    <undo index="0" exp="area" ref3D="1" dr="$A$356:$XFD$356" dn="Z_F85C6F35_926A_4312_ADCC_3297BB731425_.wvu.Rows" sId="2"/>
    <undo index="0" exp="area" ref3D="1" dr="$A$356:$XFD$356" dn="Z_4602E273_8A89_481D_9FEF_5E03366F9612_.wvu.Rows" sId="2"/>
    <undo index="0" exp="area" ref3D="1" dr="$A$356:$XFD$356" dn="Z_44FDA411_0A31_4887_B721_52473876CE2E_.wvu.Rows" sId="2"/>
    <undo index="0" exp="area" ref3D="1" dr="$A$356:$XFD$356" dn="Z_1B48A8A8_AC0A_4254_81F0_806E07344756_.wvu.Rows" sId="2"/>
    <undo index="0" exp="area" ref3D="1" dr="$A$356:$XFD$356" dn="Z_0CF6CE1B_9FE7_4552_BA42_F0FE5F10A4B1_.wvu.Rows" sId="2"/>
    <rfmt sheetId="2" xfDxf="1" sqref="A325:XFD325" start="0" length="0">
      <dxf>
        <font>
          <b/>
          <sz val="14"/>
          <name val="Verdana"/>
          <scheme val="none"/>
        </font>
        <alignment vertical="center" readingOrder="0"/>
      </dxf>
    </rfmt>
    <rfmt sheetId="2" sqref="A325" start="0" length="0">
      <dxf>
        <alignment horizontal="center" readingOrder="0"/>
      </dxf>
    </rfmt>
    <rcc rId="0" sId="2" dxf="1">
      <nc r="B325" t="inlineStr">
        <is>
          <t>8. Analiza wrażliwości i ryzyka</t>
        </is>
      </nc>
      <ndxf>
        <fill>
          <patternFill patternType="solid">
            <bgColor indexed="13"/>
          </patternFill>
        </fill>
        <border outline="0">
          <left style="medium">
            <color indexed="64"/>
          </left>
          <top style="medium">
            <color indexed="64"/>
          </top>
          <bottom style="medium">
            <color indexed="64"/>
          </bottom>
        </border>
      </ndxf>
    </rcc>
    <rfmt sheetId="2" sqref="C325" start="0" length="0">
      <dxf>
        <fill>
          <patternFill patternType="solid">
            <bgColor indexed="13"/>
          </patternFill>
        </fill>
        <alignment horizontal="center" readingOrder="0"/>
        <border outline="0">
          <right style="medium">
            <color indexed="64"/>
          </right>
          <top style="medium">
            <color indexed="64"/>
          </top>
          <bottom style="medium">
            <color indexed="64"/>
          </bottom>
        </border>
      </dxf>
    </rfmt>
    <rfmt sheetId="2" sqref="D325" start="0" length="0">
      <dxf>
        <numFmt numFmtId="3" formatCode="#,##0"/>
      </dxf>
    </rfmt>
    <rfmt sheetId="2" sqref="E325" start="0" length="0">
      <dxf>
        <numFmt numFmtId="3" formatCode="#,##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sz val="14"/>
          <color indexed="63"/>
          <name val="Verdana"/>
          <scheme val="none"/>
        </font>
        <numFmt numFmtId="30" formatCode="@"/>
      </dxf>
    </rfmt>
  </rrc>
  <rrc rId="71" sId="2" ref="A325:XFD325" action="deleteRow">
    <undo index="0" exp="area" ref3D="1" dr="$A$355:$XFD$355" dn="Z_F85C6F35_926A_4312_ADCC_3297BB731425_.wvu.Rows" sId="2"/>
    <undo index="0" exp="area" ref3D="1" dr="$A$355:$XFD$355" dn="Z_4602E273_8A89_481D_9FEF_5E03366F9612_.wvu.Rows" sId="2"/>
    <undo index="0" exp="area" ref3D="1" dr="$A$355:$XFD$355" dn="Z_44FDA411_0A31_4887_B721_52473876CE2E_.wvu.Rows" sId="2"/>
    <undo index="0" exp="area" ref3D="1" dr="$A$355:$XFD$355" dn="Z_1B48A8A8_AC0A_4254_81F0_806E07344756_.wvu.Rows" sId="2"/>
    <undo index="0" exp="area" ref3D="1" dr="$A$355:$XFD$355" dn="Z_0CF6CE1B_9FE7_4552_BA42_F0FE5F10A4B1_.wvu.Rows" sId="2"/>
    <rfmt sheetId="2" xfDxf="1" sqref="A325:XFD325" start="0" length="0">
      <dxf>
        <font>
          <strike/>
          <sz val="7"/>
          <color rgb="FFFF0000"/>
          <name val="Cambria"/>
          <scheme val="none"/>
        </font>
        <alignment vertical="center" readingOrder="0"/>
      </dxf>
    </rfmt>
    <rcc rId="0" sId="2" dxf="1">
      <nc r="B325" t="inlineStr">
        <is>
          <t xml:space="preserve">  Tabela   Analiza wrażliwości dla projektu – ocena parametrów krytycznych.</t>
        </is>
      </nc>
      <ndxf>
        <font>
          <b/>
          <sz val="7"/>
          <color rgb="FFFF0000"/>
          <name val="Cambria"/>
          <scheme val="none"/>
        </font>
      </ndxf>
    </rcc>
    <rfmt sheetId="2" sqref="C325" start="0" length="0">
      <dxf>
        <font>
          <i/>
          <sz val="7"/>
          <color rgb="FFFF0000"/>
          <name val="Cambria"/>
          <scheme val="none"/>
        </font>
        <alignment horizontal="center" readingOrder="0"/>
      </dxf>
    </rfmt>
    <rfmt sheetId="2" sqref="D325" start="0" length="0">
      <dxf>
        <numFmt numFmtId="3" formatCode="#,##0"/>
      </dxf>
    </rfmt>
    <rfmt sheetId="2" sqref="E325" start="0" length="0">
      <dxf>
        <numFmt numFmtId="3" formatCode="#,##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72" sId="2" ref="A325:XFD325" action="deleteRow">
    <undo index="0" exp="area" ref3D="1" dr="$A$354:$XFD$354" dn="Z_F85C6F35_926A_4312_ADCC_3297BB731425_.wvu.Rows" sId="2"/>
    <undo index="0" exp="area" ref3D="1" dr="$A$354:$XFD$354" dn="Z_4602E273_8A89_481D_9FEF_5E03366F9612_.wvu.Rows" sId="2"/>
    <undo index="0" exp="area" ref3D="1" dr="$A$354:$XFD$354" dn="Z_44FDA411_0A31_4887_B721_52473876CE2E_.wvu.Rows" sId="2"/>
    <undo index="0" exp="area" ref3D="1" dr="$A$354:$XFD$354" dn="Z_1B48A8A8_AC0A_4254_81F0_806E07344756_.wvu.Rows" sId="2"/>
    <undo index="0" exp="area" ref3D="1" dr="$A$354:$XFD$354" dn="Z_0CF6CE1B_9FE7_4552_BA42_F0FE5F10A4B1_.wvu.Rows" sId="2"/>
    <rfmt sheetId="2" xfDxf="1" sqref="A325:XFD325" start="0" length="0">
      <dxf>
        <font>
          <strike/>
          <sz val="7"/>
          <color rgb="FFFF0000"/>
          <name val="Cambria"/>
          <scheme val="none"/>
        </font>
        <alignment vertical="center" readingOrder="0"/>
      </dxf>
    </rfmt>
    <rfmt sheetId="2" sqref="B325" start="0" length="0">
      <dxf>
        <font>
          <b/>
          <sz val="7"/>
          <color rgb="FFFF0000"/>
          <name val="Cambria"/>
          <scheme val="none"/>
        </font>
      </dxf>
    </rfmt>
    <rfmt sheetId="2" sqref="C325" start="0" length="0">
      <dxf>
        <font>
          <i/>
          <sz val="7"/>
          <color rgb="FFFF0000"/>
          <name val="Cambria"/>
          <scheme val="none"/>
        </font>
        <alignment horizontal="center" readingOrder="0"/>
      </dxf>
    </rfmt>
    <rfmt sheetId="2" sqref="D325" start="0" length="0">
      <dxf>
        <numFmt numFmtId="3" formatCode="#,##0"/>
      </dxf>
    </rfmt>
    <rfmt sheetId="2" sqref="E325" start="0" length="0">
      <dxf>
        <numFmt numFmtId="3" formatCode="#,##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73" sId="2" ref="A325:XFD325" action="deleteRow">
    <undo index="0" exp="area" ref3D="1" dr="$A$353:$XFD$353" dn="Z_F85C6F35_926A_4312_ADCC_3297BB731425_.wvu.Rows" sId="2"/>
    <undo index="0" exp="area" ref3D="1" dr="$A$353:$XFD$353" dn="Z_4602E273_8A89_481D_9FEF_5E03366F9612_.wvu.Rows" sId="2"/>
    <undo index="0" exp="area" ref3D="1" dr="$A$353:$XFD$353" dn="Z_44FDA411_0A31_4887_B721_52473876CE2E_.wvu.Rows" sId="2"/>
    <undo index="0" exp="area" ref3D="1" dr="$A$353:$XFD$353" dn="Z_1B48A8A8_AC0A_4254_81F0_806E07344756_.wvu.Rows" sId="2"/>
    <undo index="0" exp="area" ref3D="1" dr="$A$353:$XFD$353" dn="Z_0CF6CE1B_9FE7_4552_BA42_F0FE5F10A4B1_.wvu.Rows" sId="2"/>
    <rfmt sheetId="2" xfDxf="1" sqref="A325:XFD325" start="0" length="0">
      <dxf>
        <font>
          <strike/>
          <sz val="7"/>
          <color rgb="FFFF0000"/>
          <name val="Cambria"/>
          <scheme val="none"/>
        </font>
        <alignment vertical="center" readingOrder="0"/>
      </dxf>
    </rfmt>
    <rcc rId="0" sId="2" dxf="1">
      <nc r="A325" t="inlineStr">
        <is>
          <t>Lp.</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B325" t="inlineStr">
        <is>
          <t>Przyjęta zmienna</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C325" t="inlineStr">
        <is>
          <t>Warianty</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D325" t="inlineStr">
        <is>
          <t xml:space="preserve">Zmiana NPV                    w związku                                                           z modyfikacją zmiennej  o ± 1 % </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E325" t="inlineStr">
        <is>
          <t xml:space="preserve">Określenie krytyczności (krytyczna/ niekrytyczna) </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F325" t="inlineStr">
        <is>
          <t>Zmiana ENPV                w związku                                                           z modyfikacją zmiennej o ± 1 %</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G325" t="inlineStr">
        <is>
          <t>Określenie krytyczności                (krytyczna/ niekrytyczna)</t>
        </is>
      </nc>
      <ndxf>
        <font>
          <b/>
          <sz val="7"/>
          <color rgb="FFFF0000"/>
          <name val="Cambria"/>
          <scheme val="none"/>
        </font>
        <fill>
          <patternFill patternType="solid">
            <bgColor indexed="22"/>
          </patternFill>
        </fill>
        <alignment horizontal="center" wrapText="1" readingOrder="0"/>
        <border outline="0">
          <left style="thin">
            <color indexed="64"/>
          </left>
          <top style="thin">
            <color indexed="64"/>
          </top>
          <bottom style="thin">
            <color indexed="64"/>
          </bottom>
        </border>
      </ndxf>
    </rcc>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74" sId="2" ref="A325:XFD325" action="deleteRow">
    <undo index="0" exp="area" ref3D="1" dr="$A$352:$XFD$352" dn="Z_F85C6F35_926A_4312_ADCC_3297BB731425_.wvu.Rows" sId="2"/>
    <undo index="0" exp="area" ref3D="1" dr="$A$352:$XFD$352" dn="Z_4602E273_8A89_481D_9FEF_5E03366F9612_.wvu.Rows" sId="2"/>
    <undo index="0" exp="area" ref3D="1" dr="$A$352:$XFD$352" dn="Z_44FDA411_0A31_4887_B721_52473876CE2E_.wvu.Rows" sId="2"/>
    <undo index="0" exp="area" ref3D="1" dr="$A$352:$XFD$352" dn="Z_1B48A8A8_AC0A_4254_81F0_806E07344756_.wvu.Rows" sId="2"/>
    <undo index="0" exp="area" ref3D="1" dr="$A$352:$XFD$352" dn="Z_0CF6CE1B_9FE7_4552_BA42_F0FE5F10A4B1_.wvu.Rows" sId="2"/>
    <rfmt sheetId="2" xfDxf="1" sqref="A325:XFD325" start="0" length="0">
      <dxf>
        <font>
          <strike/>
          <sz val="7"/>
          <color rgb="FFFF0000"/>
          <name val="Cambria"/>
          <scheme val="none"/>
        </font>
        <alignment vertical="center" readingOrder="0"/>
      </dxf>
    </rfmt>
    <rcc rId="0" sId="2" dxf="1" numFmtId="4">
      <nc r="A325">
        <v>1</v>
      </nc>
      <ndxf>
        <numFmt numFmtId="3" formatCode="#,##0"/>
        <alignment wrapText="1" readingOrder="0"/>
        <border outline="0">
          <left style="thin">
            <color indexed="64"/>
          </left>
          <right style="thin">
            <color indexed="64"/>
          </right>
          <top style="thin">
            <color indexed="64"/>
          </top>
          <bottom style="thin">
            <color indexed="64"/>
          </bottom>
        </border>
      </ndxf>
    </rcc>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75" sId="2" ref="A325:XFD325" action="deleteRow">
    <undo index="0" exp="area" ref3D="1" dr="$A$351:$XFD$351" dn="Z_F85C6F35_926A_4312_ADCC_3297BB731425_.wvu.Rows" sId="2"/>
    <undo index="0" exp="area" ref3D="1" dr="$A$351:$XFD$351" dn="Z_4602E273_8A89_481D_9FEF_5E03366F9612_.wvu.Rows" sId="2"/>
    <undo index="0" exp="area" ref3D="1" dr="$A$351:$XFD$351" dn="Z_44FDA411_0A31_4887_B721_52473876CE2E_.wvu.Rows" sId="2"/>
    <undo index="0" exp="area" ref3D="1" dr="$A$351:$XFD$351" dn="Z_1B48A8A8_AC0A_4254_81F0_806E07344756_.wvu.Rows" sId="2"/>
    <undo index="0" exp="area" ref3D="1" dr="$A$351:$XFD$351" dn="Z_0CF6CE1B_9FE7_4552_BA42_F0FE5F10A4B1_.wvu.Rows" sId="2"/>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76" sId="2" ref="A325:XFD325" action="deleteRow">
    <undo index="0" exp="area" ref3D="1" dr="$A$350:$XFD$350" dn="Z_F85C6F35_926A_4312_ADCC_3297BB731425_.wvu.Rows" sId="2"/>
    <undo index="0" exp="area" ref3D="1" dr="$A$350:$XFD$350" dn="Z_4602E273_8A89_481D_9FEF_5E03366F9612_.wvu.Rows" sId="2"/>
    <undo index="0" exp="area" ref3D="1" dr="$A$350:$XFD$350" dn="Z_44FDA411_0A31_4887_B721_52473876CE2E_.wvu.Rows" sId="2"/>
    <undo index="0" exp="area" ref3D="1" dr="$A$350:$XFD$350" dn="Z_1B48A8A8_AC0A_4254_81F0_806E07344756_.wvu.Rows" sId="2"/>
    <undo index="0" exp="area" ref3D="1" dr="$A$350:$XFD$350" dn="Z_0CF6CE1B_9FE7_4552_BA42_F0FE5F10A4B1_.wvu.Rows" sId="2"/>
    <rfmt sheetId="2" xfDxf="1" sqref="A325:XFD325" start="0" length="0">
      <dxf>
        <font>
          <strike/>
          <sz val="7"/>
          <color rgb="FFFF0000"/>
          <name val="Cambria"/>
          <scheme val="none"/>
        </font>
        <alignment vertical="center" readingOrder="0"/>
      </dxf>
    </rfmt>
    <rcc rId="0" sId="2" dxf="1" numFmtId="4">
      <nc r="A325">
        <v>2</v>
      </nc>
      <ndxf>
        <numFmt numFmtId="3" formatCode="#,##0"/>
        <alignment wrapText="1" readingOrder="0"/>
        <border outline="0">
          <left style="thin">
            <color indexed="64"/>
          </left>
          <right style="thin">
            <color indexed="64"/>
          </right>
          <top style="thin">
            <color indexed="64"/>
          </top>
          <bottom style="thin">
            <color indexed="64"/>
          </bottom>
        </border>
      </ndxf>
    </rcc>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77" sId="2" ref="A325:XFD325" action="deleteRow">
    <undo index="0" exp="area" ref3D="1" dr="$A$349:$XFD$349" dn="Z_F85C6F35_926A_4312_ADCC_3297BB731425_.wvu.Rows" sId="2"/>
    <undo index="0" exp="area" ref3D="1" dr="$A$349:$XFD$349" dn="Z_4602E273_8A89_481D_9FEF_5E03366F9612_.wvu.Rows" sId="2"/>
    <undo index="0" exp="area" ref3D="1" dr="$A$349:$XFD$349" dn="Z_44FDA411_0A31_4887_B721_52473876CE2E_.wvu.Rows" sId="2"/>
    <undo index="0" exp="area" ref3D="1" dr="$A$349:$XFD$349" dn="Z_1B48A8A8_AC0A_4254_81F0_806E07344756_.wvu.Rows" sId="2"/>
    <undo index="0" exp="area" ref3D="1" dr="$A$349:$XFD$349" dn="Z_0CF6CE1B_9FE7_4552_BA42_F0FE5F10A4B1_.wvu.Rows" sId="2"/>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78" sId="2" ref="A325:XFD325" action="deleteRow">
    <undo index="0" exp="area" ref3D="1" dr="$A$348:$XFD$348" dn="Z_F85C6F35_926A_4312_ADCC_3297BB731425_.wvu.Rows" sId="2"/>
    <undo index="0" exp="area" ref3D="1" dr="$A$348:$XFD$348" dn="Z_4602E273_8A89_481D_9FEF_5E03366F9612_.wvu.Rows" sId="2"/>
    <undo index="0" exp="area" ref3D="1" dr="$A$348:$XFD$348" dn="Z_44FDA411_0A31_4887_B721_52473876CE2E_.wvu.Rows" sId="2"/>
    <undo index="0" exp="area" ref3D="1" dr="$A$348:$XFD$348" dn="Z_1B48A8A8_AC0A_4254_81F0_806E07344756_.wvu.Rows" sId="2"/>
    <undo index="0" exp="area" ref3D="1" dr="$A$348:$XFD$348" dn="Z_0CF6CE1B_9FE7_4552_BA42_F0FE5F10A4B1_.wvu.Rows" sId="2"/>
    <rfmt sheetId="2" xfDxf="1" sqref="A325:XFD325" start="0" length="0">
      <dxf>
        <font>
          <strike/>
          <sz val="7"/>
          <color rgb="FFFF0000"/>
          <name val="Cambria"/>
          <scheme val="none"/>
        </font>
        <alignment vertical="center" readingOrder="0"/>
      </dxf>
    </rfmt>
    <rcc rId="0" sId="2" dxf="1" numFmtId="4">
      <nc r="A325">
        <v>3</v>
      </nc>
      <ndxf>
        <numFmt numFmtId="3" formatCode="#,##0"/>
        <alignment wrapText="1" readingOrder="0"/>
        <border outline="0">
          <left style="thin">
            <color indexed="64"/>
          </left>
          <right style="thin">
            <color indexed="64"/>
          </right>
          <top style="thin">
            <color indexed="64"/>
          </top>
          <bottom style="thin">
            <color indexed="64"/>
          </bottom>
        </border>
      </ndxf>
    </rcc>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79" sId="2" ref="A325:XFD325" action="deleteRow">
    <undo index="0" exp="area" ref3D="1" dr="$A$347:$XFD$347" dn="Z_F85C6F35_926A_4312_ADCC_3297BB731425_.wvu.Rows" sId="2"/>
    <undo index="0" exp="area" ref3D="1" dr="$A$347:$XFD$347" dn="Z_4602E273_8A89_481D_9FEF_5E03366F9612_.wvu.Rows" sId="2"/>
    <undo index="0" exp="area" ref3D="1" dr="$A$347:$XFD$347" dn="Z_44FDA411_0A31_4887_B721_52473876CE2E_.wvu.Rows" sId="2"/>
    <undo index="0" exp="area" ref3D="1" dr="$A$347:$XFD$347" dn="Z_1B48A8A8_AC0A_4254_81F0_806E07344756_.wvu.Rows" sId="2"/>
    <undo index="0" exp="area" ref3D="1" dr="$A$347:$XFD$347" dn="Z_0CF6CE1B_9FE7_4552_BA42_F0FE5F10A4B1_.wvu.Rows" sId="2"/>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0" sId="2" ref="A325:XFD325" action="deleteRow">
    <undo index="0" exp="area" ref3D="1" dr="$A$346:$XFD$346" dn="Z_F85C6F35_926A_4312_ADCC_3297BB731425_.wvu.Rows" sId="2"/>
    <undo index="0" exp="area" ref3D="1" dr="$A$346:$XFD$346" dn="Z_4602E273_8A89_481D_9FEF_5E03366F9612_.wvu.Rows" sId="2"/>
    <undo index="0" exp="area" ref3D="1" dr="$A$346:$XFD$346" dn="Z_44FDA411_0A31_4887_B721_52473876CE2E_.wvu.Rows" sId="2"/>
    <undo index="0" exp="area" ref3D="1" dr="$A$346:$XFD$346" dn="Z_1B48A8A8_AC0A_4254_81F0_806E07344756_.wvu.Rows" sId="2"/>
    <undo index="0" exp="area" ref3D="1" dr="$A$346:$XFD$346" dn="Z_0CF6CE1B_9FE7_4552_BA42_F0FE5F10A4B1_.wvu.Rows" sId="2"/>
    <rfmt sheetId="2" xfDxf="1" sqref="A325:XFD325" start="0" length="0">
      <dxf>
        <font>
          <strike/>
          <sz val="7"/>
          <color rgb="FFFF0000"/>
          <name val="Cambria"/>
          <scheme val="none"/>
        </font>
        <alignment vertical="center" readingOrder="0"/>
      </dxf>
    </rfmt>
    <rcc rId="0" sId="2" dxf="1" numFmtId="4">
      <nc r="A325">
        <v>4</v>
      </nc>
      <ndxf>
        <numFmt numFmtId="3" formatCode="#,##0"/>
        <alignment wrapText="1" readingOrder="0"/>
        <border outline="0">
          <left style="thin">
            <color indexed="64"/>
          </left>
          <right style="thin">
            <color indexed="64"/>
          </right>
          <top style="thin">
            <color indexed="64"/>
          </top>
          <bottom style="thin">
            <color indexed="64"/>
          </bottom>
        </border>
      </ndxf>
    </rcc>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1" sId="2" ref="A325:XFD325" action="deleteRow">
    <undo index="0" exp="area" ref3D="1" dr="$A$345:$XFD$345" dn="Z_F85C6F35_926A_4312_ADCC_3297BB731425_.wvu.Rows" sId="2"/>
    <undo index="0" exp="area" ref3D="1" dr="$A$345:$XFD$345" dn="Z_4602E273_8A89_481D_9FEF_5E03366F9612_.wvu.Rows" sId="2"/>
    <undo index="0" exp="area" ref3D="1" dr="$A$345:$XFD$345" dn="Z_44FDA411_0A31_4887_B721_52473876CE2E_.wvu.Rows" sId="2"/>
    <undo index="0" exp="area" ref3D="1" dr="$A$345:$XFD$345" dn="Z_1B48A8A8_AC0A_4254_81F0_806E07344756_.wvu.Rows" sId="2"/>
    <undo index="0" exp="area" ref3D="1" dr="$A$345:$XFD$345" dn="Z_0CF6CE1B_9FE7_4552_BA42_F0FE5F10A4B1_.wvu.Rows" sId="2"/>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2" sId="2" ref="A325:XFD325" action="deleteRow">
    <undo index="0" exp="area" ref3D="1" dr="$A$344:$XFD$344" dn="Z_F85C6F35_926A_4312_ADCC_3297BB731425_.wvu.Rows" sId="2"/>
    <undo index="0" exp="area" ref3D="1" dr="$A$344:$XFD$344" dn="Z_4602E273_8A89_481D_9FEF_5E03366F9612_.wvu.Rows" sId="2"/>
    <undo index="0" exp="area" ref3D="1" dr="$A$344:$XFD$344" dn="Z_44FDA411_0A31_4887_B721_52473876CE2E_.wvu.Rows" sId="2"/>
    <undo index="0" exp="area" ref3D="1" dr="$A$344:$XFD$344" dn="Z_1B48A8A8_AC0A_4254_81F0_806E07344756_.wvu.Rows" sId="2"/>
    <undo index="0" exp="area" ref3D="1" dr="$A$344:$XFD$344" dn="Z_0CF6CE1B_9FE7_4552_BA42_F0FE5F10A4B1_.wvu.Rows" sId="2"/>
    <rfmt sheetId="2" xfDxf="1" sqref="A325:XFD325" start="0" length="0">
      <dxf>
        <font>
          <strike/>
          <sz val="7"/>
          <color rgb="FFFF0000"/>
          <name val="Cambria"/>
          <scheme val="none"/>
        </font>
        <alignment vertical="center" readingOrder="0"/>
      </dxf>
    </rfmt>
    <rcc rId="0" sId="2" dxf="1" numFmtId="4">
      <nc r="A325">
        <v>5</v>
      </nc>
      <ndxf>
        <numFmt numFmtId="3" formatCode="#,##0"/>
        <alignment wrapText="1" readingOrder="0"/>
        <border outline="0">
          <left style="thin">
            <color indexed="64"/>
          </left>
          <right style="thin">
            <color indexed="64"/>
          </right>
          <top style="thin">
            <color indexed="64"/>
          </top>
          <bottom style="thin">
            <color indexed="64"/>
          </bottom>
        </border>
      </ndxf>
    </rcc>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3" sId="2" ref="A325:XFD325" action="deleteRow">
    <undo index="0" exp="area" ref3D="1" dr="$A$343:$XFD$343" dn="Z_F85C6F35_926A_4312_ADCC_3297BB731425_.wvu.Rows" sId="2"/>
    <undo index="0" exp="area" ref3D="1" dr="$A$343:$XFD$343" dn="Z_4602E273_8A89_481D_9FEF_5E03366F9612_.wvu.Rows" sId="2"/>
    <undo index="0" exp="area" ref3D="1" dr="$A$343:$XFD$343" dn="Z_44FDA411_0A31_4887_B721_52473876CE2E_.wvu.Rows" sId="2"/>
    <undo index="0" exp="area" ref3D="1" dr="$A$343:$XFD$343" dn="Z_1B48A8A8_AC0A_4254_81F0_806E07344756_.wvu.Rows" sId="2"/>
    <undo index="0" exp="area" ref3D="1" dr="$A$343:$XFD$343" dn="Z_0CF6CE1B_9FE7_4552_BA42_F0FE5F10A4B1_.wvu.Rows" sId="2"/>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4" sId="2" ref="A325:XFD325" action="deleteRow">
    <undo index="0" exp="area" ref3D="1" dr="$A$342:$XFD$342" dn="Z_F85C6F35_926A_4312_ADCC_3297BB731425_.wvu.Rows" sId="2"/>
    <undo index="0" exp="area" ref3D="1" dr="$A$342:$XFD$342" dn="Z_4602E273_8A89_481D_9FEF_5E03366F9612_.wvu.Rows" sId="2"/>
    <undo index="0" exp="area" ref3D="1" dr="$A$342:$XFD$342" dn="Z_44FDA411_0A31_4887_B721_52473876CE2E_.wvu.Rows" sId="2"/>
    <undo index="0" exp="area" ref3D="1" dr="$A$342:$XFD$342" dn="Z_1B48A8A8_AC0A_4254_81F0_806E07344756_.wvu.Rows" sId="2"/>
    <undo index="0" exp="area" ref3D="1" dr="$A$342:$XFD$342" dn="Z_0CF6CE1B_9FE7_4552_BA42_F0FE5F10A4B1_.wvu.Rows" sId="2"/>
    <rfmt sheetId="2" xfDxf="1" sqref="A325:XFD325" start="0" length="0">
      <dxf>
        <font>
          <strike/>
          <sz val="7"/>
          <color rgb="FFFF0000"/>
          <name val="Cambria"/>
          <scheme val="none"/>
        </font>
        <alignment vertical="center" readingOrder="0"/>
      </dxf>
    </rfmt>
    <rcc rId="0" sId="2" dxf="1" numFmtId="4">
      <nc r="A325">
        <v>6</v>
      </nc>
      <ndxf>
        <numFmt numFmtId="3" formatCode="#,##0"/>
        <alignment wrapText="1" readingOrder="0"/>
        <border outline="0">
          <left style="thin">
            <color indexed="64"/>
          </left>
          <right style="thin">
            <color indexed="64"/>
          </right>
          <top style="thin">
            <color indexed="64"/>
          </top>
          <bottom style="thin">
            <color indexed="64"/>
          </bottom>
        </border>
      </ndxf>
    </rcc>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5" sId="2" ref="A325:XFD325" action="deleteRow">
    <undo index="0" exp="area" ref3D="1" dr="$A$341:$XFD$341" dn="Z_F85C6F35_926A_4312_ADCC_3297BB731425_.wvu.Rows" sId="2"/>
    <undo index="0" exp="area" ref3D="1" dr="$A$341:$XFD$341" dn="Z_4602E273_8A89_481D_9FEF_5E03366F9612_.wvu.Rows" sId="2"/>
    <undo index="0" exp="area" ref3D="1" dr="$A$341:$XFD$341" dn="Z_44FDA411_0A31_4887_B721_52473876CE2E_.wvu.Rows" sId="2"/>
    <undo index="0" exp="area" ref3D="1" dr="$A$341:$XFD$341" dn="Z_1B48A8A8_AC0A_4254_81F0_806E07344756_.wvu.Rows" sId="2"/>
    <undo index="0" exp="area" ref3D="1" dr="$A$341:$XFD$341" dn="Z_0CF6CE1B_9FE7_4552_BA42_F0FE5F10A4B1_.wvu.Rows" sId="2"/>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6" sId="2" ref="A325:XFD325" action="deleteRow">
    <undo index="0" exp="area" ref3D="1" dr="$A$340:$XFD$340" dn="Z_F85C6F35_926A_4312_ADCC_3297BB731425_.wvu.Rows" sId="2"/>
    <undo index="0" exp="area" ref3D="1" dr="$A$340:$XFD$340" dn="Z_4602E273_8A89_481D_9FEF_5E03366F9612_.wvu.Rows" sId="2"/>
    <undo index="0" exp="area" ref3D="1" dr="$A$340:$XFD$340" dn="Z_44FDA411_0A31_4887_B721_52473876CE2E_.wvu.Rows" sId="2"/>
    <undo index="0" exp="area" ref3D="1" dr="$A$340:$XFD$340" dn="Z_1B48A8A8_AC0A_4254_81F0_806E07344756_.wvu.Rows" sId="2"/>
    <undo index="0" exp="area" ref3D="1" dr="$A$340:$XFD$340" dn="Z_0CF6CE1B_9FE7_4552_BA42_F0FE5F10A4B1_.wvu.Rows" sId="2"/>
    <rfmt sheetId="2" xfDxf="1" sqref="A325:XFD325" start="0" length="0">
      <dxf>
        <font>
          <strike/>
          <sz val="7"/>
          <color rgb="FFFF0000"/>
          <name val="Cambria"/>
          <scheme val="none"/>
        </font>
        <alignment vertical="center" readingOrder="0"/>
      </dxf>
    </rfmt>
    <rfmt sheetId="2" sqref="B325" start="0" length="0">
      <dxf>
        <font>
          <b/>
          <sz val="7"/>
          <color rgb="FFFF0000"/>
          <name val="Cambria"/>
          <scheme val="none"/>
        </font>
      </dxf>
    </rfmt>
    <rfmt sheetId="2" sqref="C325" start="0" length="0">
      <dxf>
        <font>
          <i/>
          <sz val="7"/>
          <color rgb="FFFF0000"/>
          <name val="Cambria"/>
          <scheme val="none"/>
        </font>
        <alignment horizontal="center" readingOrder="0"/>
      </dxf>
    </rfmt>
    <rfmt sheetId="2" sqref="D325" start="0" length="0">
      <dxf>
        <numFmt numFmtId="3" formatCode="#,##0"/>
      </dxf>
    </rfmt>
    <rfmt sheetId="2" sqref="E325" start="0" length="0">
      <dxf>
        <numFmt numFmtId="3" formatCode="#,##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7" sId="2" ref="A325:XFD325" action="deleteRow">
    <undo index="0" exp="area" ref3D="1" dr="$A$339:$XFD$339" dn="Z_F85C6F35_926A_4312_ADCC_3297BB731425_.wvu.Rows" sId="2"/>
    <undo index="0" exp="area" ref3D="1" dr="$A$339:$XFD$339" dn="Z_4602E273_8A89_481D_9FEF_5E03366F9612_.wvu.Rows" sId="2"/>
    <undo index="0" exp="area" ref3D="1" dr="$A$339:$XFD$339" dn="Z_44FDA411_0A31_4887_B721_52473876CE2E_.wvu.Rows" sId="2"/>
    <undo index="0" exp="area" ref3D="1" dr="$A$339:$XFD$339" dn="Z_1B48A8A8_AC0A_4254_81F0_806E07344756_.wvu.Rows" sId="2"/>
    <undo index="0" exp="area" ref3D="1" dr="$A$339:$XFD$339" dn="Z_0CF6CE1B_9FE7_4552_BA42_F0FE5F10A4B1_.wvu.Rows" sId="2"/>
    <rfmt sheetId="2" xfDxf="1" sqref="A325:XFD325" start="0" length="0">
      <dxf>
        <font>
          <strike/>
          <sz val="7"/>
          <color rgb="FFFF0000"/>
          <name val="Cambria"/>
          <scheme val="none"/>
        </font>
        <alignment vertical="center" readingOrder="0"/>
      </dxf>
    </rfmt>
    <rfmt sheetId="2" sqref="B325" start="0" length="0">
      <dxf>
        <font>
          <b/>
          <sz val="7"/>
          <color rgb="FFFF0000"/>
          <name val="Cambria"/>
          <scheme val="none"/>
        </font>
      </dxf>
    </rfmt>
    <rfmt sheetId="2" sqref="C325" start="0" length="0">
      <dxf>
        <font>
          <i/>
          <sz val="7"/>
          <color rgb="FFFF0000"/>
          <name val="Cambria"/>
          <scheme val="none"/>
        </font>
        <alignment horizontal="center" readingOrder="0"/>
      </dxf>
    </rfmt>
    <rfmt sheetId="2" sqref="D325" start="0" length="0">
      <dxf>
        <numFmt numFmtId="3" formatCode="#,##0"/>
      </dxf>
    </rfmt>
    <rfmt sheetId="2" sqref="E325" start="0" length="0">
      <dxf>
        <numFmt numFmtId="3" formatCode="#,##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8" sId="2" ref="A325:XFD325" action="deleteRow">
    <undo index="0" exp="area" ref3D="1" dr="$A$338:$XFD$338" dn="Z_F85C6F35_926A_4312_ADCC_3297BB731425_.wvu.Rows" sId="2"/>
    <undo index="0" exp="area" ref3D="1" dr="$A$338:$XFD$338" dn="Z_4602E273_8A89_481D_9FEF_5E03366F9612_.wvu.Rows" sId="2"/>
    <undo index="0" exp="area" ref3D="1" dr="$A$338:$XFD$338" dn="Z_44FDA411_0A31_4887_B721_52473876CE2E_.wvu.Rows" sId="2"/>
    <undo index="0" exp="area" ref3D="1" dr="$A$338:$XFD$338" dn="Z_1B48A8A8_AC0A_4254_81F0_806E07344756_.wvu.Rows" sId="2"/>
    <undo index="0" exp="area" ref3D="1" dr="$A$338:$XFD$338" dn="Z_0CF6CE1B_9FE7_4552_BA42_F0FE5F10A4B1_.wvu.Rows" sId="2"/>
    <rfmt sheetId="2" xfDxf="1" sqref="A325:XFD325" start="0" length="0">
      <dxf>
        <font>
          <strike/>
          <sz val="7"/>
          <color rgb="FFFF0000"/>
          <name val="Cambria"/>
          <scheme val="none"/>
        </font>
        <alignment vertical="center" readingOrder="0"/>
      </dxf>
    </rfmt>
    <rcc rId="0" sId="2" dxf="1">
      <nc r="A325" t="inlineStr">
        <is>
          <t>Lp.</t>
        </is>
      </nc>
      <ndxf>
        <font>
          <b/>
          <sz val="7"/>
          <color rgb="FFFF0000"/>
          <name val="Cambria"/>
          <scheme val="none"/>
        </font>
        <numFmt numFmtId="30" formatCode="@"/>
        <fill>
          <patternFill patternType="solid">
            <bgColor indexed="55"/>
          </patternFill>
        </fill>
        <alignment horizontal="center" wrapText="1" readingOrder="0"/>
        <border outline="0">
          <left style="thin">
            <color indexed="64"/>
          </left>
          <right style="thin">
            <color indexed="64"/>
          </right>
          <top style="thin">
            <color indexed="64"/>
          </top>
        </border>
      </ndxf>
    </rcc>
    <rcc rId="0" sId="2" dxf="1">
      <nc r="B325" t="inlineStr">
        <is>
          <t>Wyszczególnienie</t>
        </is>
      </nc>
      <ndxf>
        <font>
          <b/>
          <sz val="7"/>
          <color rgb="FFFF0000"/>
          <name val="Cambria"/>
          <scheme val="none"/>
        </font>
        <numFmt numFmtId="30" formatCode="@"/>
        <fill>
          <patternFill patternType="solid">
            <bgColor indexed="55"/>
          </patternFill>
        </fill>
        <alignment horizontal="center" wrapText="1" readingOrder="0"/>
        <border outline="0">
          <left style="thin">
            <color indexed="64"/>
          </left>
          <top style="thin">
            <color indexed="64"/>
          </top>
          <bottom style="thin">
            <color indexed="64"/>
          </bottom>
        </border>
      </ndxf>
    </rcc>
    <rfmt sheetId="2" sqref="C325" start="0" length="0">
      <dxf>
        <font>
          <b/>
          <sz val="7"/>
          <color rgb="FFFF0000"/>
          <name val="Cambria"/>
          <scheme val="none"/>
        </font>
        <numFmt numFmtId="30" formatCode="@"/>
        <fill>
          <patternFill patternType="solid">
            <bgColor indexed="55"/>
          </patternFill>
        </fill>
        <alignment horizontal="center" wrapText="1" readingOrder="0"/>
        <border outline="0">
          <right style="thin">
            <color indexed="64"/>
          </right>
          <top style="thin">
            <color indexed="64"/>
          </top>
        </border>
      </dxf>
    </rfmt>
    <rcc rId="0" sId="2" dxf="1">
      <nc r="D325" t="inlineStr">
        <is>
          <t>Wariant podstaw.</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bottom style="thin">
            <color indexed="64"/>
          </bottom>
        </border>
      </ndxf>
    </rcc>
    <rcc rId="0" sId="2" dxf="1">
      <nc r="E325" t="inlineStr">
        <is>
          <t>Wariant pesymist.</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bottom style="thin">
            <color indexed="64"/>
          </bottom>
        </border>
      </ndxf>
    </rcc>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9" sId="2" ref="A325:XFD325" action="deleteRow">
    <undo index="0" exp="area" ref3D="1" dr="$A$337:$XFD$337" dn="Z_F85C6F35_926A_4312_ADCC_3297BB731425_.wvu.Rows" sId="2"/>
    <undo index="0" exp="area" ref3D="1" dr="$A$337:$XFD$337" dn="Z_4602E273_8A89_481D_9FEF_5E03366F9612_.wvu.Rows" sId="2"/>
    <undo index="0" exp="area" ref3D="1" dr="$A$337:$XFD$337" dn="Z_44FDA411_0A31_4887_B721_52473876CE2E_.wvu.Rows" sId="2"/>
    <undo index="0" exp="area" ref3D="1" dr="$A$337:$XFD$337" dn="Z_1B48A8A8_AC0A_4254_81F0_806E07344756_.wvu.Rows" sId="2"/>
    <undo index="0" exp="area" ref3D="1" dr="$A$337:$XFD$337" dn="Z_0CF6CE1B_9FE7_4552_BA42_F0FE5F10A4B1_.wvu.Rows" sId="2"/>
    <rfmt sheetId="2" xfDxf="1" sqref="A325:XFD325" start="0" length="0">
      <dxf>
        <font>
          <strike/>
          <sz val="7"/>
          <color rgb="FFFF0000"/>
          <name val="Cambria"/>
          <scheme val="none"/>
        </font>
        <alignment vertical="center" readingOrder="0"/>
      </dxf>
    </rfmt>
    <rfmt sheetId="2" sqref="A325" start="0" length="0">
      <dxf>
        <font>
          <b/>
          <sz val="7"/>
          <color rgb="FFFF0000"/>
          <name val="Cambria"/>
          <scheme val="none"/>
        </font>
        <numFmt numFmtId="30" formatCode="@"/>
        <fill>
          <patternFill patternType="solid">
            <bgColor indexed="55"/>
          </patternFill>
        </fill>
        <alignment horizontal="center" wrapText="1" readingOrder="0"/>
        <border outline="0">
          <left style="thin">
            <color indexed="64"/>
          </left>
          <right style="thin">
            <color indexed="64"/>
          </right>
          <bottom style="thin">
            <color indexed="64"/>
          </bottom>
        </border>
      </dxf>
    </rfmt>
    <rfmt sheetId="2" sqref="B325" start="0" length="0">
      <dxf>
        <font>
          <b/>
          <sz val="7"/>
          <color rgb="FFFF0000"/>
          <name val="Cambria"/>
          <scheme val="none"/>
        </font>
        <numFmt numFmtId="30" formatCode="@"/>
        <fill>
          <patternFill patternType="solid">
            <bgColor indexed="55"/>
          </patternFill>
        </fill>
        <alignment horizontal="center" wrapText="1" readingOrder="0"/>
        <border outline="0">
          <left style="thin">
            <color indexed="64"/>
          </left>
          <top style="thin">
            <color indexed="64"/>
          </top>
          <bottom style="thin">
            <color indexed="64"/>
          </bottom>
        </border>
      </dxf>
    </rfmt>
    <rfmt sheetId="2" sqref="C325" start="0" length="0">
      <dxf>
        <font>
          <b/>
          <sz val="7"/>
          <color rgb="FFFF0000"/>
          <name val="Cambria"/>
          <scheme val="none"/>
        </font>
        <numFmt numFmtId="30" formatCode="@"/>
        <fill>
          <patternFill patternType="solid">
            <bgColor indexed="55"/>
          </patternFill>
        </fill>
        <alignment horizontal="center" wrapText="1" readingOrder="0"/>
        <border outline="0">
          <right style="thin">
            <color indexed="64"/>
          </right>
          <bottom style="thin">
            <color indexed="64"/>
          </bottom>
        </border>
      </dxf>
    </rfmt>
    <rcc rId="0" sId="2" dxf="1">
      <nc r="D325" t="inlineStr">
        <is>
          <t>FNPV/C</t>
        </is>
      </nc>
      <ndxf>
        <font>
          <b/>
          <sz val="7"/>
          <color rgb="FFFF0000"/>
          <name val="Cambria"/>
          <scheme val="none"/>
        </font>
        <numFmt numFmtId="1" formatCode="0"/>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E325" t="inlineStr">
        <is>
          <t>FNPV/C</t>
        </is>
      </nc>
      <ndxf>
        <font>
          <b/>
          <sz val="7"/>
          <color rgb="FFFF0000"/>
          <name val="Cambria"/>
          <scheme val="none"/>
        </font>
        <numFmt numFmtId="1" formatCode="0"/>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0" sId="2" ref="A325:XFD325" action="deleteRow">
    <undo index="0" exp="area" ref3D="1" dr="$A$336:$XFD$336" dn="Z_F85C6F35_926A_4312_ADCC_3297BB731425_.wvu.Rows" sId="2"/>
    <undo index="0" exp="area" ref3D="1" dr="$A$336:$XFD$336" dn="Z_4602E273_8A89_481D_9FEF_5E03366F9612_.wvu.Rows" sId="2"/>
    <undo index="0" exp="area" ref3D="1" dr="$A$336:$XFD$336" dn="Z_44FDA411_0A31_4887_B721_52473876CE2E_.wvu.Rows" sId="2"/>
    <undo index="0" exp="area" ref3D="1" dr="$A$336:$XFD$336" dn="Z_1B48A8A8_AC0A_4254_81F0_806E07344756_.wvu.Rows" sId="2"/>
    <undo index="0" exp="area" ref3D="1" dr="$A$336:$XFD$336" dn="Z_0CF6CE1B_9FE7_4552_BA42_F0FE5F10A4B1_.wvu.Rows" sId="2"/>
    <rfmt sheetId="2" xfDxf="1" sqref="A325:XFD325" start="0" length="0">
      <dxf>
        <font>
          <strike/>
          <sz val="7"/>
          <color rgb="FFFF0000"/>
          <name val="Cambria"/>
          <scheme val="none"/>
        </font>
        <alignment vertical="center" readingOrder="0"/>
      </dxf>
    </rfmt>
    <rcc rId="0" sId="2" dxf="1">
      <nc r="A325">
        <v>1</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10% spadek popytu na usługi w ciągu 2 lat po zakończeniu realizacji projektu</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qref="D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1" sId="2" ref="A325:XFD325" action="deleteRow">
    <undo index="0" exp="area" ref3D="1" dr="$A$335:$XFD$335" dn="Z_F85C6F35_926A_4312_ADCC_3297BB731425_.wvu.Rows" sId="2"/>
    <undo index="0" exp="area" ref3D="1" dr="$A$335:$XFD$335" dn="Z_4602E273_8A89_481D_9FEF_5E03366F9612_.wvu.Rows" sId="2"/>
    <undo index="0" exp="area" ref3D="1" dr="$A$335:$XFD$335" dn="Z_44FDA411_0A31_4887_B721_52473876CE2E_.wvu.Rows" sId="2"/>
    <undo index="0" exp="area" ref3D="1" dr="$A$335:$XFD$335" dn="Z_1B48A8A8_AC0A_4254_81F0_806E07344756_.wvu.Rows" sId="2"/>
    <undo index="0" exp="area" ref3D="1" dr="$A$335:$XFD$335" dn="Z_0CF6CE1B_9FE7_4552_BA42_F0FE5F10A4B1_.wvu.Rows" sId="2"/>
    <rfmt sheetId="2" xfDxf="1" sqref="A325:XFD325" start="0" length="0">
      <dxf>
        <font>
          <strike/>
          <sz val="7"/>
          <color rgb="FFFF0000"/>
          <name val="Cambria"/>
          <scheme val="none"/>
        </font>
        <alignment vertical="center" readingOrder="0"/>
      </dxf>
    </rfmt>
    <rcc rId="0" sId="2" dxf="1">
      <nc r="A325">
        <v>2</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5% spadek taryf w ciągu 2 lat po zakończeniu realizacji projektu</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qref="D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2" sId="2" ref="A325:XFD325" action="deleteRow">
    <undo index="0" exp="area" ref3D="1" dr="$A$334:$XFD$334" dn="Z_F85C6F35_926A_4312_ADCC_3297BB731425_.wvu.Rows" sId="2"/>
    <undo index="0" exp="area" ref3D="1" dr="$A$334:$XFD$334" dn="Z_4602E273_8A89_481D_9FEF_5E03366F9612_.wvu.Rows" sId="2"/>
    <undo index="0" exp="area" ref3D="1" dr="$A$334:$XFD$334" dn="Z_44FDA411_0A31_4887_B721_52473876CE2E_.wvu.Rows" sId="2"/>
    <undo index="0" exp="area" ref3D="1" dr="$A$334:$XFD$334" dn="Z_1B48A8A8_AC0A_4254_81F0_806E07344756_.wvu.Rows" sId="2"/>
    <undo index="0" exp="area" ref3D="1" dr="$A$334:$XFD$334" dn="Z_0CF6CE1B_9FE7_4552_BA42_F0FE5F10A4B1_.wvu.Rows" sId="2"/>
    <rfmt sheetId="2" xfDxf="1" sqref="A325:XFD325" start="0" length="0">
      <dxf>
        <font>
          <strike/>
          <sz val="7"/>
          <color rgb="FFFF0000"/>
          <name val="Cambria"/>
          <scheme val="none"/>
        </font>
        <alignment vertical="center" readingOrder="0"/>
      </dxf>
    </rfmt>
    <rcc rId="0" sId="2" dxf="1">
      <nc r="A325">
        <v>3</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20% przekroczenie budżetu inwestycji podczas wdrażania projektu</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qref="D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3" sId="2" ref="A325:XFD325" action="deleteRow">
    <undo index="0" exp="area" ref3D="1" dr="$A$333:$XFD$333" dn="Z_F85C6F35_926A_4312_ADCC_3297BB731425_.wvu.Rows" sId="2"/>
    <undo index="0" exp="area" ref3D="1" dr="$A$333:$XFD$333" dn="Z_4602E273_8A89_481D_9FEF_5E03366F9612_.wvu.Rows" sId="2"/>
    <undo index="0" exp="area" ref3D="1" dr="$A$333:$XFD$333" dn="Z_44FDA411_0A31_4887_B721_52473876CE2E_.wvu.Rows" sId="2"/>
    <undo index="0" exp="area" ref3D="1" dr="$A$333:$XFD$333" dn="Z_1B48A8A8_AC0A_4254_81F0_806E07344756_.wvu.Rows" sId="2"/>
    <undo index="0" exp="area" ref3D="1" dr="$A$333:$XFD$333" dn="Z_0CF6CE1B_9FE7_4552_BA42_F0FE5F10A4B1_.wvu.Rows" sId="2"/>
    <rfmt sheetId="2" xfDxf="1" sqref="A325:XFD325" start="0" length="0">
      <dxf>
        <font>
          <strike/>
          <sz val="7"/>
          <color rgb="FFFF0000"/>
          <name val="Cambria"/>
          <scheme val="none"/>
        </font>
        <alignment vertical="center" readingOrder="0"/>
      </dxf>
    </rfmt>
    <rcc rId="0" sId="2" dxf="1">
      <nc r="A325">
        <v>4</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10% wzrost najbardziej istotnego kosztu eksploatacyjnego (np. cen paliwa w przypadku transportu miejskiego)</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1" sqref="D325" start="0" length="0">
      <dxf>
        <numFmt numFmtId="13" formatCode="0%"/>
        <alignment wrapText="1" readingOrder="0"/>
        <border outline="0">
          <left style="thin">
            <color indexed="64"/>
          </left>
          <right style="thin">
            <color indexed="64"/>
          </right>
          <top style="thin">
            <color indexed="64"/>
          </top>
          <bottom style="thin">
            <color indexed="64"/>
          </bottom>
        </border>
      </dxf>
    </rfmt>
    <rfmt sheetId="2" s="1" sqref="E325"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4" sId="2" ref="A325:XFD325" action="deleteRow">
    <undo index="0" exp="area" ref3D="1" dr="$A$332:$XFD$332" dn="Z_F85C6F35_926A_4312_ADCC_3297BB731425_.wvu.Rows" sId="2"/>
    <undo index="0" exp="area" ref3D="1" dr="$A$332:$XFD$332" dn="Z_4602E273_8A89_481D_9FEF_5E03366F9612_.wvu.Rows" sId="2"/>
    <undo index="0" exp="area" ref3D="1" dr="$A$332:$XFD$332" dn="Z_44FDA411_0A31_4887_B721_52473876CE2E_.wvu.Rows" sId="2"/>
    <undo index="0" exp="area" ref3D="1" dr="$A$332:$XFD$332" dn="Z_1B48A8A8_AC0A_4254_81F0_806E07344756_.wvu.Rows" sId="2"/>
    <undo index="0" exp="area" ref3D="1" dr="$A$332:$XFD$332" dn="Z_0CF6CE1B_9FE7_4552_BA42_F0FE5F10A4B1_.wvu.Rows" sId="2"/>
    <rfmt sheetId="2" xfDxf="1" sqref="A325:XFD325" start="0" length="0">
      <dxf>
        <font>
          <strike/>
          <sz val="7"/>
          <color rgb="FFFF0000"/>
          <name val="Cambria"/>
          <scheme val="none"/>
        </font>
        <alignment vertical="center" readingOrder="0"/>
      </dxf>
    </rfmt>
    <rcc rId="0" sId="2" dxf="1">
      <nc r="A325">
        <v>5</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 xml:space="preserve">Inne istotne czynniki... </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qref="D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5" sId="2" ref="A325:XFD325" action="deleteRow">
    <undo index="0" exp="area" ref3D="1" dr="$A$331:$XFD$331" dn="Z_F85C6F35_926A_4312_ADCC_3297BB731425_.wvu.Rows" sId="2"/>
    <undo index="0" exp="area" ref3D="1" dr="$A$331:$XFD$331" dn="Z_4602E273_8A89_481D_9FEF_5E03366F9612_.wvu.Rows" sId="2"/>
    <undo index="0" exp="area" ref3D="1" dr="$A$331:$XFD$331" dn="Z_44FDA411_0A31_4887_B721_52473876CE2E_.wvu.Rows" sId="2"/>
    <undo index="0" exp="area" ref3D="1" dr="$A$331:$XFD$331" dn="Z_1B48A8A8_AC0A_4254_81F0_806E07344756_.wvu.Rows" sId="2"/>
    <undo index="0" exp="area" ref3D="1" dr="$A$331:$XFD$331" dn="Z_0CF6CE1B_9FE7_4552_BA42_F0FE5F10A4B1_.wvu.Rows" sId="2"/>
    <rfmt sheetId="2" xfDxf="1" sqref="A325:XFD325" start="0" length="0">
      <dxf>
        <font>
          <strike/>
          <sz val="7"/>
          <color rgb="FFFF0000"/>
          <name val="Cambria"/>
          <scheme val="none"/>
        </font>
        <alignment vertical="center" readingOrder="0"/>
      </dxf>
    </rfmt>
    <rfmt sheetId="2" sqref="A325" start="0" length="0">
      <dxf>
        <alignment horizontal="center" wrapText="1" readingOrder="0"/>
      </dxf>
    </rfmt>
    <rfmt sheetId="2" sqref="B325" start="0" length="0">
      <dxf>
        <numFmt numFmtId="3" formatCode="#,##0"/>
        <alignment wrapText="1" readingOrder="0"/>
      </dxf>
    </rfmt>
    <rfmt sheetId="2" sqref="C325" start="0" length="0">
      <dxf>
        <font>
          <i/>
          <sz val="6"/>
          <color rgb="FFFF0000"/>
          <name val="Cambria"/>
          <scheme val="none"/>
        </font>
        <alignment horizontal="center" wrapText="1" readingOrder="0"/>
      </dxf>
    </rfmt>
    <rfmt sheetId="2" sqref="D325" start="0" length="0">
      <dxf>
        <numFmt numFmtId="171" formatCode="#,##0_ ;[Red]\-#,##0\ "/>
        <alignment wrapText="1" readingOrder="0"/>
      </dxf>
    </rfmt>
    <rfmt sheetId="2" sqref="E325" start="0" length="0">
      <dxf>
        <numFmt numFmtId="171" formatCode="#,##0_ ;[Red]\-#,##0\ "/>
        <alignment wrapText="1" readingOrder="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6" sId="2" ref="A325:XFD325" action="deleteRow">
    <undo index="0" exp="area" ref3D="1" dr="$A$330:$XFD$330" dn="Z_F85C6F35_926A_4312_ADCC_3297BB731425_.wvu.Rows" sId="2"/>
    <undo index="0" exp="area" ref3D="1" dr="$A$330:$XFD$330" dn="Z_4602E273_8A89_481D_9FEF_5E03366F9612_.wvu.Rows" sId="2"/>
    <undo index="0" exp="area" ref3D="1" dr="$A$330:$XFD$330" dn="Z_44FDA411_0A31_4887_B721_52473876CE2E_.wvu.Rows" sId="2"/>
    <undo index="0" exp="area" ref3D="1" dr="$A$330:$XFD$330" dn="Z_1B48A8A8_AC0A_4254_81F0_806E07344756_.wvu.Rows" sId="2"/>
    <undo index="0" exp="area" ref3D="1" dr="$A$330:$XFD$330" dn="Z_0CF6CE1B_9FE7_4552_BA42_F0FE5F10A4B1_.wvu.Rows" sId="2"/>
    <rfmt sheetId="2" xfDxf="1" sqref="A325:XFD325" start="0" length="0">
      <dxf>
        <font>
          <strike/>
          <sz val="7"/>
          <color rgb="FFFF0000"/>
          <name val="Cambria"/>
          <scheme val="none"/>
        </font>
        <alignment vertical="center" readingOrder="0"/>
      </dxf>
    </rfmt>
    <rfmt sheetId="2" sqref="A325" start="0" length="0">
      <dxf>
        <alignment horizontal="center" wrapText="1" readingOrder="0"/>
      </dxf>
    </rfmt>
    <rfmt sheetId="2" sqref="B325" start="0" length="0">
      <dxf>
        <numFmt numFmtId="3" formatCode="#,##0"/>
        <alignment wrapText="1" readingOrder="0"/>
      </dxf>
    </rfmt>
    <rfmt sheetId="2" sqref="C325" start="0" length="0">
      <dxf>
        <font>
          <i/>
          <sz val="6"/>
          <color rgb="FFFF0000"/>
          <name val="Cambria"/>
          <scheme val="none"/>
        </font>
        <alignment horizontal="center" wrapText="1" readingOrder="0"/>
      </dxf>
    </rfmt>
    <rfmt sheetId="2" sqref="D325" start="0" length="0">
      <dxf>
        <numFmt numFmtId="171" formatCode="#,##0_ ;[Red]\-#,##0\ "/>
        <alignment wrapText="1" readingOrder="0"/>
      </dxf>
    </rfmt>
    <rfmt sheetId="2" sqref="E325" start="0" length="0">
      <dxf>
        <numFmt numFmtId="171" formatCode="#,##0_ ;[Red]\-#,##0\ "/>
        <alignment wrapText="1" readingOrder="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7" sId="2" ref="A325:XFD325" action="deleteRow">
    <undo index="0" exp="area" ref3D="1" dr="$A$329:$XFD$329" dn="Z_F85C6F35_926A_4312_ADCC_3297BB731425_.wvu.Rows" sId="2"/>
    <undo index="0" exp="area" ref3D="1" dr="$A$329:$XFD$329" dn="Z_4602E273_8A89_481D_9FEF_5E03366F9612_.wvu.Rows" sId="2"/>
    <undo index="0" exp="area" ref3D="1" dr="$A$329:$XFD$329" dn="Z_44FDA411_0A31_4887_B721_52473876CE2E_.wvu.Rows" sId="2"/>
    <undo index="0" exp="area" ref3D="1" dr="$A$329:$XFD$329" dn="Z_1B48A8A8_AC0A_4254_81F0_806E07344756_.wvu.Rows" sId="2"/>
    <undo index="0" exp="area" ref3D="1" dr="$A$329:$XFD$329" dn="Z_0CF6CE1B_9FE7_4552_BA42_F0FE5F10A4B1_.wvu.Rows" sId="2"/>
    <rfmt sheetId="2" xfDxf="1" sqref="A325:XFD325" start="0" length="0">
      <dxf>
        <font>
          <strike/>
          <sz val="7"/>
          <color rgb="FFFF0000"/>
          <name val="Cambria"/>
          <scheme val="none"/>
        </font>
        <alignment vertical="center" readingOrder="0"/>
      </dxf>
    </rfmt>
    <rfmt sheetId="2" sqref="A325" start="0" length="0">
      <dxf>
        <alignment horizontal="center" wrapText="1" readingOrder="0"/>
      </dxf>
    </rfmt>
    <rfmt sheetId="2" sqref="B325" start="0" length="0">
      <dxf>
        <numFmt numFmtId="3" formatCode="#,##0"/>
        <alignment wrapText="1" readingOrder="0"/>
      </dxf>
    </rfmt>
    <rfmt sheetId="2" sqref="C325" start="0" length="0">
      <dxf>
        <font>
          <i/>
          <sz val="6"/>
          <color rgb="FFFF0000"/>
          <name val="Cambria"/>
          <scheme val="none"/>
        </font>
        <alignment horizontal="center" wrapText="1" readingOrder="0"/>
      </dxf>
    </rfmt>
    <rfmt sheetId="2" sqref="D325" start="0" length="0">
      <dxf>
        <numFmt numFmtId="171" formatCode="#,##0_ ;[Red]\-#,##0\ "/>
        <alignment wrapText="1" readingOrder="0"/>
      </dxf>
    </rfmt>
    <rfmt sheetId="2" sqref="E325" start="0" length="0">
      <dxf>
        <numFmt numFmtId="171" formatCode="#,##0_ ;[Red]\-#,##0\ "/>
        <alignment wrapText="1" readingOrder="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8" sId="2" ref="A325:XFD325" action="deleteRow">
    <undo index="0" exp="area" ref3D="1" dr="$A$328:$XFD$328" dn="Z_F85C6F35_926A_4312_ADCC_3297BB731425_.wvu.Rows" sId="2"/>
    <undo index="0" exp="area" ref3D="1" dr="$A$328:$XFD$328" dn="Z_4602E273_8A89_481D_9FEF_5E03366F9612_.wvu.Rows" sId="2"/>
    <undo index="0" exp="area" ref3D="1" dr="$A$328:$XFD$328" dn="Z_44FDA411_0A31_4887_B721_52473876CE2E_.wvu.Rows" sId="2"/>
    <undo index="0" exp="area" ref3D="1" dr="$A$328:$XFD$328" dn="Z_1B48A8A8_AC0A_4254_81F0_806E07344756_.wvu.Rows" sId="2"/>
    <undo index="0" exp="area" ref3D="1" dr="$A$328:$XFD$328" dn="Z_0CF6CE1B_9FE7_4552_BA42_F0FE5F10A4B1_.wvu.Rows" sId="2"/>
    <rfmt sheetId="2" xfDxf="1" sqref="A325:XFD325" start="0" length="0">
      <dxf>
        <font>
          <strike/>
          <sz val="7"/>
          <color rgb="FFFF0000"/>
          <name val="Cambria"/>
          <scheme val="none"/>
        </font>
        <alignment vertical="center" readingOrder="0"/>
      </dxf>
    </rfmt>
    <rfmt sheetId="2" sqref="A325" start="0" length="0">
      <dxf>
        <alignment horizontal="center" wrapText="1" readingOrder="0"/>
      </dxf>
    </rfmt>
    <rfmt sheetId="2" sqref="B325" start="0" length="0">
      <dxf>
        <numFmt numFmtId="3" formatCode="#,##0"/>
        <alignment wrapText="1" readingOrder="0"/>
      </dxf>
    </rfmt>
    <rfmt sheetId="2" sqref="C325" start="0" length="0">
      <dxf>
        <font>
          <i/>
          <sz val="6"/>
          <color rgb="FFFF0000"/>
          <name val="Cambria"/>
          <scheme val="none"/>
        </font>
        <alignment horizontal="center" wrapText="1" readingOrder="0"/>
      </dxf>
    </rfmt>
    <rfmt sheetId="2" sqref="D325" start="0" length="0">
      <dxf>
        <numFmt numFmtId="171" formatCode="#,##0_ ;[Red]\-#,##0\ "/>
        <alignment wrapText="1" readingOrder="0"/>
      </dxf>
    </rfmt>
    <rfmt sheetId="2" sqref="E325" start="0" length="0">
      <dxf>
        <numFmt numFmtId="171" formatCode="#,##0_ ;[Red]\-#,##0\ "/>
        <alignment wrapText="1" readingOrder="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9" sId="2" ref="A325:XFD325" action="deleteRow">
    <undo index="0" exp="area" ref3D="1" dr="$A$327:$XFD$327" dn="Z_F85C6F35_926A_4312_ADCC_3297BB731425_.wvu.Rows" sId="2"/>
    <undo index="0" exp="area" ref3D="1" dr="$A$327:$XFD$327" dn="Z_4602E273_8A89_481D_9FEF_5E03366F9612_.wvu.Rows" sId="2"/>
    <undo index="0" exp="area" ref3D="1" dr="$A$327:$XFD$327" dn="Z_44FDA411_0A31_4887_B721_52473876CE2E_.wvu.Rows" sId="2"/>
    <undo index="0" exp="area" ref3D="1" dr="$A$327:$XFD$327" dn="Z_1B48A8A8_AC0A_4254_81F0_806E07344756_.wvu.Rows" sId="2"/>
    <undo index="0" exp="area" ref3D="1" dr="$A$327:$XFD$327" dn="Z_0CF6CE1B_9FE7_4552_BA42_F0FE5F10A4B1_.wvu.Rows" sId="2"/>
    <rfmt sheetId="2" xfDxf="1" sqref="A325:XFD325" start="0" length="0">
      <dxf>
        <font>
          <strike/>
          <sz val="7"/>
          <color rgb="FFFF0000"/>
          <name val="Cambria"/>
          <scheme val="none"/>
        </font>
        <alignment vertical="center" readingOrder="0"/>
      </dxf>
    </rfmt>
    <rcc rId="0" sId="2" dxf="1">
      <nc r="A325" t="inlineStr">
        <is>
          <t>Tabela  Analiza wrażliwości dla projektu – zmiany parametrów powodujące krytyczne zmiany osiągnięć.</t>
        </is>
      </nc>
      <ndxf>
        <font>
          <b/>
          <sz val="7"/>
          <color rgb="FFFF0000"/>
          <name val="Cambria"/>
          <scheme val="none"/>
        </font>
      </ndxf>
    </rcc>
    <rfmt sheetId="2" s="1" sqref="B325" start="0" length="0">
      <dxf>
        <font>
          <sz val="11"/>
          <color rgb="FFFF0000"/>
          <name val="Cambria"/>
          <scheme val="none"/>
        </font>
        <alignment vertical="bottom" readingOrder="0"/>
      </dxf>
    </rfmt>
    <rfmt sheetId="2" s="1" sqref="C325" start="0" length="0">
      <dxf>
        <font>
          <sz val="11"/>
          <color rgb="FFFF0000"/>
          <name val="Cambria"/>
          <scheme val="none"/>
        </font>
        <alignment vertical="bottom" readingOrder="0"/>
      </dxf>
    </rfmt>
    <rfmt sheetId="2" s="1" sqref="D325" start="0" length="0">
      <dxf>
        <font>
          <sz val="11"/>
          <color rgb="FFFF0000"/>
          <name val="Cambria"/>
          <scheme val="none"/>
        </font>
        <alignment vertical="bottom" readingOrder="0"/>
      </dxf>
    </rfmt>
    <rfmt sheetId="2" s="1" sqref="E325" start="0" length="0">
      <dxf>
        <font>
          <sz val="11"/>
          <color rgb="FFFF0000"/>
          <name val="Cambria"/>
          <scheme val="none"/>
        </font>
        <alignment vertical="bottom" readingOrder="0"/>
      </dxf>
    </rfmt>
    <rfmt sheetId="2" s="1" sqref="F325" start="0" length="0">
      <dxf>
        <font>
          <sz val="11"/>
          <color rgb="FFFF0000"/>
          <name val="Cambria"/>
          <scheme val="none"/>
        </font>
        <alignment vertical="bottom" readingOrder="0"/>
      </dxf>
    </rfmt>
    <rfmt sheetId="2" s="1" sqref="G325" start="0" length="0">
      <dxf>
        <font>
          <sz val="11"/>
          <color rgb="FFFF0000"/>
          <name val="Cambria"/>
          <scheme val="none"/>
        </font>
        <alignment vertical="bottom" readingOrder="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0" sId="2" ref="A325:XFD325" action="deleteRow">
    <undo index="0" exp="area" ref3D="1" dr="$A$326:$XFD$326" dn="Z_F85C6F35_926A_4312_ADCC_3297BB731425_.wvu.Rows" sId="2"/>
    <undo index="0" exp="area" ref3D="1" dr="$A$326:$XFD$326" dn="Z_4602E273_8A89_481D_9FEF_5E03366F9612_.wvu.Rows" sId="2"/>
    <undo index="0" exp="area" ref3D="1" dr="$A$326:$XFD$326" dn="Z_44FDA411_0A31_4887_B721_52473876CE2E_.wvu.Rows" sId="2"/>
    <undo index="0" exp="area" ref3D="1" dr="$A$326:$XFD$326" dn="Z_1B48A8A8_AC0A_4254_81F0_806E07344756_.wvu.Rows" sId="2"/>
    <undo index="0" exp="area" ref3D="1" dr="$A$326:$XFD$326" dn="Z_0CF6CE1B_9FE7_4552_BA42_F0FE5F10A4B1_.wvu.Rows" sId="2"/>
    <rfmt sheetId="2" xfDxf="1" sqref="A325:XFD325" start="0" length="0">
      <dxf>
        <font>
          <strike/>
          <sz val="7"/>
          <color rgb="FFFF0000"/>
          <name val="Cambria"/>
          <scheme val="none"/>
        </font>
        <alignment vertical="center" readingOrder="0"/>
      </dxf>
    </rfmt>
    <rfmt sheetId="2" sqref="A325" start="0" length="0">
      <dxf>
        <alignment horizontal="center" wrapText="1" readingOrder="0"/>
      </dxf>
    </rfmt>
    <rfmt sheetId="2" sqref="B325" start="0" length="0">
      <dxf>
        <numFmt numFmtId="3" formatCode="#,##0"/>
        <alignment wrapText="1" readingOrder="0"/>
      </dxf>
    </rfmt>
    <rfmt sheetId="2" sqref="C325" start="0" length="0">
      <dxf>
        <font>
          <i/>
          <sz val="6"/>
          <color rgb="FFFF0000"/>
          <name val="Cambria"/>
          <scheme val="none"/>
        </font>
        <alignment horizontal="center" wrapText="1" readingOrder="0"/>
      </dxf>
    </rfmt>
    <rfmt sheetId="2" sqref="D325" start="0" length="0">
      <dxf>
        <numFmt numFmtId="171" formatCode="#,##0_ ;[Red]\-#,##0\ "/>
        <alignment wrapText="1" readingOrder="0"/>
      </dxf>
    </rfmt>
    <rfmt sheetId="2" sqref="E325" start="0" length="0">
      <dxf>
        <numFmt numFmtId="171" formatCode="#,##0_ ;[Red]\-#,##0\ "/>
        <alignment wrapText="1" readingOrder="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1" sId="2" ref="A325:XFD325" action="deleteRow">
    <undo index="0" exp="area" ref3D="1" dr="$A$325:$XFD$325" dn="Z_F85C6F35_926A_4312_ADCC_3297BB731425_.wvu.Rows" sId="2"/>
    <undo index="0" exp="area" ref3D="1" dr="$A$325:$XFD$325" dn="Z_4602E273_8A89_481D_9FEF_5E03366F9612_.wvu.Rows" sId="2"/>
    <undo index="0" exp="area" ref3D="1" dr="$A$325:$XFD$325" dn="Z_44FDA411_0A31_4887_B721_52473876CE2E_.wvu.Rows" sId="2"/>
    <undo index="0" exp="area" ref3D="1" dr="$A$325:$XFD$325" dn="Z_1B48A8A8_AC0A_4254_81F0_806E07344756_.wvu.Rows" sId="2"/>
    <undo index="0" exp="area" ref3D="1" dr="$A$325:$XFD$325" dn="Z_0CF6CE1B_9FE7_4552_BA42_F0FE5F10A4B1_.wvu.Rows" sId="2"/>
    <rfmt sheetId="2" xfDxf="1" sqref="A325:XFD325" start="0" length="0">
      <dxf>
        <font>
          <strike/>
          <sz val="7"/>
          <color rgb="FFFF0000"/>
          <name val="Cambria"/>
          <scheme val="none"/>
        </font>
        <alignment vertical="center" readingOrder="0"/>
      </dxf>
    </rfmt>
    <rfmt sheetId="2" sqref="D325" start="0" length="0">
      <dxf>
        <font>
          <b/>
          <sz val="7"/>
          <color rgb="FFFF0000"/>
          <name val="Cambria"/>
          <scheme val="none"/>
        </font>
        <fill>
          <patternFill patternType="solid">
            <bgColor indexed="55"/>
          </patternFill>
        </fill>
        <alignment horizontal="center" readingOrder="0"/>
        <border outline="0">
          <left style="thin">
            <color indexed="64"/>
          </left>
          <top style="thin">
            <color indexed="64"/>
          </top>
          <bottom style="thin">
            <color indexed="64"/>
          </bottom>
        </border>
      </dxf>
    </rfmt>
    <rcc rId="0" sId="2" dxf="1">
      <nc r="E325" t="inlineStr">
        <is>
          <t>Zmienna [%] parametru powodująca, że</t>
        </is>
      </nc>
      <ndxf>
        <font>
          <b/>
          <sz val="7"/>
          <color rgb="FFFF0000"/>
          <name val="Cambria"/>
          <scheme val="none"/>
        </font>
        <fill>
          <patternFill patternType="solid">
            <bgColor indexed="55"/>
          </patternFill>
        </fill>
        <alignment horizontal="center" readingOrder="0"/>
        <border outline="0">
          <left style="thin">
            <color indexed="64"/>
          </left>
          <top style="thin">
            <color indexed="64"/>
          </top>
          <bottom style="thin">
            <color indexed="64"/>
          </bottom>
        </border>
      </ndxf>
    </rcc>
    <rfmt sheetId="2" sqref="F325" start="0" length="0">
      <dxf>
        <font>
          <b/>
          <sz val="7"/>
          <color rgb="FFFF0000"/>
          <name val="Cambria"/>
          <scheme val="none"/>
        </font>
        <fill>
          <patternFill patternType="solid">
            <bgColor indexed="55"/>
          </patternFill>
        </fill>
        <alignment horizontal="center" readingOrder="0"/>
        <border outline="0">
          <left style="thin">
            <color indexed="64"/>
          </left>
          <top style="thin">
            <color indexed="64"/>
          </top>
          <bottom style="thin">
            <color indexed="64"/>
          </bottom>
        </border>
      </dxf>
    </rfmt>
    <rfmt sheetId="2" sqref="G325" start="0" length="0">
      <dxf>
        <font>
          <b/>
          <sz val="7"/>
          <color rgb="FFFF0000"/>
          <name val="Cambria"/>
          <scheme val="none"/>
        </font>
        <fill>
          <patternFill patternType="solid">
            <bgColor indexed="55"/>
          </patternFill>
        </fill>
        <alignment horizontal="center" readingOrder="0"/>
        <border outline="0">
          <left style="thin">
            <color indexed="64"/>
          </lef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2" sId="2" ref="A325:XFD325" action="deleteRow">
    <rfmt sheetId="2" xfDxf="1" sqref="A325:XFD325" start="0" length="0">
      <dxf>
        <font>
          <strike/>
          <sz val="7"/>
          <color rgb="FFFF0000"/>
          <name val="Cambria"/>
          <scheme val="none"/>
        </font>
        <alignment vertical="center" readingOrder="0"/>
      </dxf>
    </rfmt>
    <rcc rId="0" sId="2" dxf="1">
      <nc r="A325" t="inlineStr">
        <is>
          <t>Lp.</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B325" t="inlineStr">
        <is>
          <t>Nazwa zmiennej</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C325" t="inlineStr">
        <is>
          <t>Wariant</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D325" t="inlineStr">
        <is>
          <t>NPV/C=0</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E325" t="inlineStr">
        <is>
          <t>ENPV=0</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F325" t="inlineStr">
        <is>
          <t>projekt nie ma trwałości</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G325" t="inlineStr">
        <is>
          <t>projektodawca nie ma trwałości</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3" sId="2" ref="A325:XFD325" action="deleteRow">
    <rfmt sheetId="2" xfDxf="1" sqref="A325:XFD325" start="0" length="0">
      <dxf>
        <font>
          <strike/>
          <sz val="7"/>
          <color rgb="FFFF0000"/>
          <name val="Cambria"/>
          <scheme val="none"/>
        </font>
        <alignment vertical="center" readingOrder="0"/>
      </dxf>
    </rfmt>
    <rcc rId="0" sId="2" dxf="1" numFmtId="4">
      <nc r="A325">
        <v>1</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9"/>
          <color rgb="FFFF0000"/>
          <name val="Cambria"/>
          <scheme val="none"/>
        </font>
        <alignment vertical="bottom" readingOrder="0"/>
        <border outline="0">
          <left style="thin">
            <color indexed="64"/>
          </left>
          <right style="thin">
            <color indexed="64"/>
          </right>
          <top style="thin">
            <color indexed="64"/>
          </top>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font>
          <b/>
          <sz val="7"/>
          <color rgb="FFFF0000"/>
          <name val="Cambria"/>
          <scheme val="none"/>
        </font>
        <alignment horizontal="center" wrapText="1" readingOrder="0"/>
        <border outline="0">
          <left style="thin">
            <color indexed="64"/>
          </left>
          <right style="thin">
            <color indexed="64"/>
          </right>
          <top style="thin">
            <color indexed="64"/>
          </top>
          <bottom style="thin">
            <color indexed="64"/>
          </bottom>
        </border>
      </dxf>
    </rfmt>
    <rfmt sheetId="2" sqref="E325" start="0" length="0">
      <dxf>
        <font>
          <b/>
          <sz val="7"/>
          <color rgb="FFFF0000"/>
          <name val="Cambria"/>
          <scheme val="none"/>
        </font>
        <alignment horizontal="center" wrapText="1" readingOrder="0"/>
        <border outline="0">
          <left style="thin">
            <color indexed="64"/>
          </left>
          <right style="thin">
            <color indexed="64"/>
          </right>
          <top style="thin">
            <color indexed="64"/>
          </top>
          <bottom style="thin">
            <color indexed="64"/>
          </bottom>
        </border>
      </dxf>
    </rfmt>
    <rfmt sheetId="2" sqref="F325" start="0" length="0">
      <dxf>
        <font>
          <b/>
          <sz val="7"/>
          <color rgb="FFFF0000"/>
          <name val="Cambria"/>
          <scheme val="none"/>
        </font>
        <alignment horizontal="center" wrapText="1" readingOrder="0"/>
        <border outline="0">
          <left style="thin">
            <color indexed="64"/>
          </left>
          <right style="thin">
            <color indexed="64"/>
          </right>
          <top style="thin">
            <color indexed="64"/>
          </top>
          <bottom style="thin">
            <color indexed="64"/>
          </bottom>
        </border>
      </dxf>
    </rfmt>
    <rfmt sheetId="2" sqref="G325" start="0" length="0">
      <dxf>
        <font>
          <b/>
          <sz val="7"/>
          <color rgb="FFFF0000"/>
          <name val="Cambria"/>
          <scheme val="none"/>
        </font>
        <alignment horizontal="center" wrapText="1" readingOrder="0"/>
        <border outline="0">
          <left style="thin">
            <color indexed="64"/>
          </left>
          <right style="thin">
            <color indexed="64"/>
          </righ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4" sId="2" ref="A325:XFD325" action="deleteRow">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1" sqref="B325" start="0" length="0">
      <dxf>
        <font>
          <sz val="9"/>
          <color rgb="FFFF0000"/>
          <name val="Cambria"/>
          <scheme val="none"/>
        </font>
        <alignment vertical="bottom" readingOrder="0"/>
        <border outline="0">
          <left style="thin">
            <color indexed="64"/>
          </left>
          <right style="thin">
            <color indexed="64"/>
          </right>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1" sqref="D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5" sId="2" ref="A325:XFD325" action="deleteRow">
    <rfmt sheetId="2" xfDxf="1" sqref="A325:XFD325" start="0" length="0">
      <dxf>
        <font>
          <strike/>
          <sz val="7"/>
          <color rgb="FFFF0000"/>
          <name val="Cambria"/>
          <scheme val="none"/>
        </font>
        <alignment vertical="center" readingOrder="0"/>
      </dxf>
    </rfmt>
    <rcc rId="0" sId="2" dxf="1" numFmtId="4">
      <nc r="A325">
        <v>2</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9"/>
          <color rgb="FFFF0000"/>
          <name val="Cambria"/>
          <scheme val="none"/>
        </font>
        <alignment vertical="bottom" readingOrder="0"/>
        <border outline="0">
          <left style="thin">
            <color indexed="64"/>
          </left>
          <right style="thin">
            <color indexed="64"/>
          </right>
          <top style="thin">
            <color indexed="64"/>
          </top>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1" sqref="D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6" sId="2" ref="A325:XFD325" action="deleteRow">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1" sqref="B325" start="0" length="0">
      <dxf>
        <font>
          <sz val="9"/>
          <color rgb="FFFF0000"/>
          <name val="Cambria"/>
          <scheme val="none"/>
        </font>
        <alignment vertical="bottom" readingOrder="0"/>
        <border outline="0">
          <left style="thin">
            <color indexed="64"/>
          </left>
          <right style="thin">
            <color indexed="64"/>
          </right>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1" sqref="D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7" sId="2" ref="A325:XFD325" action="deleteRow">
    <rfmt sheetId="2" xfDxf="1" sqref="A325:XFD325" start="0" length="0">
      <dxf>
        <font>
          <strike/>
          <sz val="7"/>
          <color rgb="FFFF0000"/>
          <name val="Cambria"/>
          <scheme val="none"/>
        </font>
        <alignment vertical="center" readingOrder="0"/>
      </dxf>
    </rfmt>
    <rcc rId="0" sId="2" dxf="1" numFmtId="4">
      <nc r="A325">
        <v>3</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9"/>
          <color rgb="FFFF0000"/>
          <name val="Cambria"/>
          <scheme val="none"/>
        </font>
        <alignment vertical="bottom" readingOrder="0"/>
        <border outline="0">
          <left style="thin">
            <color indexed="64"/>
          </left>
          <right style="thin">
            <color indexed="64"/>
          </right>
          <top style="thin">
            <color indexed="64"/>
          </top>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1" sqref="D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8" sId="2" ref="A325:XFD325" action="deleteRow">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1" sqref="B325" start="0" length="0">
      <dxf>
        <font>
          <sz val="9"/>
          <color rgb="FFFF0000"/>
          <name val="Cambria"/>
          <scheme val="none"/>
        </font>
        <alignment vertical="bottom" readingOrder="0"/>
        <border outline="0">
          <left style="thin">
            <color indexed="64"/>
          </left>
          <right style="thin">
            <color indexed="64"/>
          </right>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1" sqref="D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9" sId="2" ref="A325:XFD325" action="deleteRow">
    <rfmt sheetId="2" xfDxf="1" sqref="A325:XFD325" start="0" length="0">
      <dxf>
        <font>
          <strike/>
          <sz val="7"/>
          <color rgb="FFFF0000"/>
          <name val="Cambria"/>
          <scheme val="none"/>
        </font>
        <alignment vertical="center" readingOrder="0"/>
      </dxf>
    </rfmt>
    <rcc rId="0" sId="2" dxf="1" numFmtId="4">
      <nc r="A325">
        <v>4</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9"/>
          <color rgb="FFFF0000"/>
          <name val="Cambria"/>
          <scheme val="none"/>
        </font>
        <alignment vertical="bottom" readingOrder="0"/>
        <border outline="0">
          <left style="thin">
            <color indexed="64"/>
          </left>
          <right style="thin">
            <color indexed="64"/>
          </right>
          <top style="thin">
            <color indexed="64"/>
          </top>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1" sqref="D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0" sId="2" ref="A325:XFD325" action="deleteRow">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1" sqref="B325" start="0" length="0">
      <dxf>
        <font>
          <sz val="9"/>
          <color rgb="FFFF0000"/>
          <name val="Cambria"/>
          <scheme val="none"/>
        </font>
        <alignment vertical="bottom" readingOrder="0"/>
        <border outline="0">
          <left style="thin">
            <color indexed="64"/>
          </left>
          <right style="thin">
            <color indexed="64"/>
          </right>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1" sqref="D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1" sId="2" ref="A325:XFD325" action="deleteRow">
    <rfmt sheetId="2" xfDxf="1" sqref="A325:XFD325" start="0" length="0">
      <dxf>
        <font>
          <strike/>
          <sz val="7"/>
          <color rgb="FFFF0000"/>
          <name val="Cambria"/>
          <scheme val="none"/>
        </font>
        <alignment vertical="center" readingOrder="0"/>
      </dxf>
    </rfmt>
    <rcc rId="0" sId="2" dxf="1" numFmtId="4">
      <nc r="A325">
        <v>5</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9"/>
          <color rgb="FFFF0000"/>
          <name val="Cambria"/>
          <scheme val="none"/>
        </font>
        <alignment vertical="bottom" readingOrder="0"/>
        <border outline="0">
          <left style="thin">
            <color indexed="64"/>
          </left>
          <right style="thin">
            <color indexed="64"/>
          </right>
          <top style="thin">
            <color indexed="64"/>
          </top>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1" sqref="D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2" sId="2" ref="A325:XFD325" action="deleteRow">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1" sqref="B325" start="0" length="0">
      <dxf>
        <font>
          <sz val="9"/>
          <color rgb="FFFF0000"/>
          <name val="Cambria"/>
          <scheme val="none"/>
        </font>
        <alignment vertical="bottom" readingOrder="0"/>
        <border outline="0">
          <left style="thin">
            <color indexed="64"/>
          </left>
          <right style="thin">
            <color indexed="64"/>
          </right>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1" sqref="D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3" sId="2" ref="A325:XFD325" action="deleteRow">
    <rfmt sheetId="2" xfDxf="1" sqref="A325:XFD325" start="0" length="0">
      <dxf>
        <font>
          <strike/>
          <sz val="7"/>
          <color rgb="FFFF0000"/>
          <name val="Cambria"/>
          <scheme val="none"/>
        </font>
        <alignment vertical="center" readingOrder="0"/>
      </dxf>
    </rfmt>
    <rfmt sheetId="2" sqref="A325" start="0" length="0">
      <dxf>
        <alignment horizontal="center" wrapText="1" readingOrder="0"/>
      </dxf>
    </rfmt>
    <rfmt sheetId="2" sqref="B325" start="0" length="0">
      <dxf>
        <numFmt numFmtId="3" formatCode="#,##0"/>
        <alignment wrapText="1" readingOrder="0"/>
      </dxf>
    </rfmt>
    <rfmt sheetId="2" sqref="C325" start="0" length="0">
      <dxf>
        <font>
          <i/>
          <sz val="6"/>
          <color rgb="FFFF0000"/>
          <name val="Cambria"/>
          <scheme val="none"/>
        </font>
        <alignment horizontal="center" wrapText="1" readingOrder="0"/>
      </dxf>
    </rfmt>
    <rfmt sheetId="2" sqref="D325" start="0" length="0">
      <dxf>
        <numFmt numFmtId="171" formatCode="#,##0_ ;[Red]\-#,##0\ "/>
        <alignment wrapText="1" readingOrder="0"/>
      </dxf>
    </rfmt>
    <rfmt sheetId="2" sqref="E325" start="0" length="0">
      <dxf>
        <numFmt numFmtId="171" formatCode="#,##0_ ;[Red]\-#,##0\ "/>
        <alignment wrapText="1" readingOrder="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4" sId="2" ref="A325:XFD325" action="deleteRow">
    <rfmt sheetId="2" xfDxf="1" sqref="A325:XFD325" start="0" length="0">
      <dxf>
        <font>
          <strike/>
          <sz val="7"/>
          <color rgb="FFFF0000"/>
          <name val="Cambria"/>
          <scheme val="none"/>
        </font>
        <alignment vertical="center" readingOrder="0"/>
      </dxf>
    </rfmt>
    <rfmt sheetId="2" sqref="A325" start="0" length="0">
      <dxf>
        <alignment horizontal="center" wrapText="1" readingOrder="0"/>
      </dxf>
    </rfmt>
    <rfmt sheetId="2" sqref="B325" start="0" length="0">
      <dxf>
        <numFmt numFmtId="3" formatCode="#,##0"/>
        <alignment wrapText="1" readingOrder="0"/>
      </dxf>
    </rfmt>
    <rfmt sheetId="2" sqref="C325" start="0" length="0">
      <dxf>
        <font>
          <i/>
          <sz val="6"/>
          <color rgb="FFFF0000"/>
          <name val="Cambria"/>
          <scheme val="none"/>
        </font>
        <alignment horizontal="center" wrapText="1" readingOrder="0"/>
      </dxf>
    </rfmt>
    <rfmt sheetId="2" sqref="D325" start="0" length="0">
      <dxf>
        <numFmt numFmtId="171" formatCode="#,##0_ ;[Red]\-#,##0\ "/>
        <alignment wrapText="1" readingOrder="0"/>
      </dxf>
    </rfmt>
    <rfmt sheetId="2" sqref="E325" start="0" length="0">
      <dxf>
        <numFmt numFmtId="171" formatCode="#,##0_ ;[Red]\-#,##0\ "/>
        <alignment wrapText="1" readingOrder="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5" sId="2" ref="A325:XFD325" action="deleteRow">
    <rfmt sheetId="2" xfDxf="1" sqref="A325:XFD325" start="0" length="0">
      <dxf>
        <font>
          <strike/>
          <sz val="7"/>
          <color rgb="FFFF0000"/>
          <name val="Cambria"/>
          <scheme val="none"/>
        </font>
        <alignment vertical="center" readingOrder="0"/>
      </dxf>
    </rfmt>
    <rfmt sheetId="2" sqref="A325" start="0" length="0">
      <dxf>
        <alignment horizontal="center" wrapText="1" readingOrder="0"/>
      </dxf>
    </rfmt>
    <rfmt sheetId="2" sqref="B325" start="0" length="0">
      <dxf>
        <numFmt numFmtId="3" formatCode="#,##0"/>
        <alignment wrapText="1" readingOrder="0"/>
      </dxf>
    </rfmt>
    <rfmt sheetId="2" sqref="C325" start="0" length="0">
      <dxf>
        <font>
          <i/>
          <sz val="6"/>
          <color rgb="FFFF0000"/>
          <name val="Cambria"/>
          <scheme val="none"/>
        </font>
        <alignment horizontal="center" wrapText="1" readingOrder="0"/>
      </dxf>
    </rfmt>
    <rfmt sheetId="2" sqref="D325" start="0" length="0">
      <dxf>
        <numFmt numFmtId="171" formatCode="#,##0_ ;[Red]\-#,##0\ "/>
        <alignment wrapText="1" readingOrder="0"/>
      </dxf>
    </rfmt>
    <rfmt sheetId="2" sqref="E325" start="0" length="0">
      <dxf>
        <numFmt numFmtId="171" formatCode="#,##0_ ;[Red]\-#,##0\ "/>
        <alignment wrapText="1" readingOrder="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6" sId="2" ref="A325:XFD325" action="deleteRow">
    <rfmt sheetId="2" xfDxf="1" sqref="A325:XFD325" start="0" length="0">
      <dxf>
        <font>
          <strike/>
          <sz val="7"/>
          <color rgb="FFFF0000"/>
          <name val="Cambria"/>
          <scheme val="none"/>
        </font>
        <alignment vertical="center" readingOrder="0"/>
      </dxf>
    </rfmt>
    <rcc rId="0" sId="2" dxf="1">
      <nc r="A325" t="inlineStr">
        <is>
          <t>Tabela  Analiza ryzyka</t>
        </is>
      </nc>
      <ndxf>
        <font>
          <b/>
          <sz val="7"/>
          <color rgb="FFFF0000"/>
          <name val="Cambria"/>
          <scheme val="none"/>
        </font>
      </ndxf>
    </rcc>
    <rfmt sheetId="2" s="1" sqref="B325" start="0" length="0">
      <dxf>
        <font>
          <b/>
          <sz val="11"/>
          <color rgb="FFFF0000"/>
          <name val="Cambria"/>
          <scheme val="none"/>
        </font>
        <alignment vertical="bottom" readingOrder="0"/>
      </dxf>
    </rfmt>
    <rfmt sheetId="2" s="1" sqref="C325" start="0" length="0">
      <dxf>
        <font>
          <b/>
          <sz val="11"/>
          <color rgb="FFFF0000"/>
          <name val="Cambria"/>
          <scheme val="none"/>
        </font>
        <alignment vertical="bottom" readingOrder="0"/>
      </dxf>
    </rfmt>
    <rfmt sheetId="2" s="1" sqref="D325" start="0" length="0">
      <dxf>
        <font>
          <sz val="11"/>
          <color rgb="FFFF0000"/>
          <name val="Cambria"/>
          <scheme val="none"/>
        </font>
        <alignment vertical="bottom" readingOrder="0"/>
      </dxf>
    </rfmt>
    <rfmt sheetId="2" s="1" sqref="E325" start="0" length="0">
      <dxf>
        <font>
          <sz val="11"/>
          <color rgb="FFFF0000"/>
          <name val="Cambria"/>
          <scheme val="none"/>
        </font>
        <alignment vertical="bottom" readingOrder="0"/>
      </dxf>
    </rfmt>
    <rfmt sheetId="2" s="1" sqref="F325" start="0" length="0">
      <dxf>
        <font>
          <sz val="11"/>
          <color rgb="FFFF0000"/>
          <name val="Cambria"/>
          <scheme val="none"/>
        </font>
        <alignment vertical="bottom" readingOrder="0"/>
      </dxf>
    </rfmt>
    <rfmt sheetId="2" s="1" sqref="G325" start="0" length="0">
      <dxf>
        <font>
          <sz val="11"/>
          <color rgb="FFFF0000"/>
          <name val="Cambria"/>
          <scheme val="none"/>
        </font>
        <alignment vertical="bottom" readingOrder="0"/>
      </dxf>
    </rfmt>
    <rfmt sheetId="2" s="1" sqref="H325" start="0" length="0">
      <dxf>
        <font>
          <sz val="11"/>
          <color rgb="FFFF0000"/>
          <name val="Cambria"/>
          <scheme val="none"/>
        </font>
        <alignment vertical="bottom"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7" sId="2" ref="A325:XFD325" action="deleteRow">
    <rfmt sheetId="2" xfDxf="1" sqref="A325:XFD325" start="0" length="0">
      <dxf>
        <font>
          <strike/>
          <sz val="7"/>
          <color rgb="FFFF0000"/>
          <name val="Cambria"/>
          <scheme val="none"/>
        </font>
        <alignment vertical="center" readingOrder="0"/>
      </dxf>
    </rfmt>
    <rfmt sheetId="2" s="1" sqref="A325" start="0" length="0">
      <dxf>
        <font>
          <sz val="11"/>
          <color rgb="FFFF0000"/>
          <name val="Cambria"/>
          <scheme val="none"/>
        </font>
        <alignment vertical="bottom" readingOrder="0"/>
      </dxf>
    </rfmt>
    <rfmt sheetId="2" s="1" sqref="B325" start="0" length="0">
      <dxf>
        <font>
          <sz val="11"/>
          <color rgb="FFFF0000"/>
          <name val="Cambria"/>
          <scheme val="none"/>
        </font>
        <alignment vertical="bottom" readingOrder="0"/>
      </dxf>
    </rfmt>
    <rfmt sheetId="2" s="1" sqref="C325" start="0" length="0">
      <dxf>
        <font>
          <sz val="11"/>
          <color rgb="FFFF0000"/>
          <name val="Cambria"/>
          <scheme val="none"/>
        </font>
        <alignment vertical="bottom" readingOrder="0"/>
      </dxf>
    </rfmt>
    <rfmt sheetId="2" s="1" sqref="D325" start="0" length="0">
      <dxf>
        <font>
          <sz val="11"/>
          <color rgb="FFFF0000"/>
          <name val="Cambria"/>
          <scheme val="none"/>
        </font>
        <alignment vertical="bottom" readingOrder="0"/>
      </dxf>
    </rfmt>
    <rfmt sheetId="2" s="1" sqref="E325" start="0" length="0">
      <dxf>
        <font>
          <sz val="11"/>
          <color rgb="FFFF0000"/>
          <name val="Cambria"/>
          <scheme val="none"/>
        </font>
        <alignment vertical="bottom" readingOrder="0"/>
      </dxf>
    </rfmt>
    <rfmt sheetId="2" s="1" sqref="F325" start="0" length="0">
      <dxf>
        <font>
          <sz val="11"/>
          <color rgb="FFFF0000"/>
          <name val="Cambria"/>
          <scheme val="none"/>
        </font>
        <alignment vertical="bottom" readingOrder="0"/>
      </dxf>
    </rfmt>
    <rfmt sheetId="2" s="1" sqref="G325" start="0" length="0">
      <dxf>
        <font>
          <sz val="11"/>
          <color rgb="FFFF0000"/>
          <name val="Cambria"/>
          <scheme val="none"/>
        </font>
        <alignment vertical="bottom" readingOrder="0"/>
      </dxf>
    </rfmt>
    <rfmt sheetId="2" s="1" sqref="H325" start="0" length="0">
      <dxf>
        <font>
          <sz val="11"/>
          <color rgb="FFFF0000"/>
          <name val="Cambria"/>
          <scheme val="none"/>
        </font>
        <alignment vertical="bottom"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8" sId="2" ref="A325:XFD325" action="deleteRow">
    <rfmt sheetId="2" xfDxf="1" sqref="A325:XFD325" start="0" length="0">
      <dxf>
        <font>
          <strike/>
          <sz val="7"/>
          <color rgb="FFFF0000"/>
          <name val="Cambria"/>
          <scheme val="none"/>
        </font>
        <alignment vertical="center" readingOrder="0"/>
      </dxf>
    </rfmt>
    <rcc rId="0" sId="2" s="1" dxf="1">
      <nc r="A325" t="inlineStr">
        <is>
          <t>Lp.</t>
        </is>
      </nc>
      <ndxf>
        <font>
          <b/>
          <sz val="7"/>
          <color rgb="FFFF0000"/>
          <name val="Cambria"/>
          <scheme val="none"/>
        </font>
        <fill>
          <patternFill patternType="solid">
            <bgColor theme="0" tint="-0.14999847407452621"/>
          </patternFill>
        </fill>
        <alignment wrapText="1" readingOrder="0"/>
        <border outline="0">
          <left style="thin">
            <color indexed="64"/>
          </left>
          <right style="thin">
            <color indexed="64"/>
          </right>
          <top style="thin">
            <color indexed="64"/>
          </top>
        </border>
      </ndxf>
    </rcc>
    <rcc rId="0" sId="2" s="1" dxf="1">
      <nc r="B325" t="inlineStr">
        <is>
          <t>Rodzaj ryzyka</t>
        </is>
      </nc>
      <n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top style="thin">
            <color indexed="64"/>
          </top>
        </border>
      </ndxf>
    </rcc>
    <rcc rId="0" sId="2" s="1" dxf="1">
      <nc r="C325" t="inlineStr">
        <is>
          <t>Przyczyny powstania</t>
        </is>
      </nc>
      <n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top style="thin">
            <color indexed="64"/>
          </top>
        </border>
      </ndxf>
    </rcc>
    <rcc rId="0" sId="2" s="1" dxf="1">
      <nc r="D325" t="inlineStr">
        <is>
          <t xml:space="preserve">Skutki </t>
        </is>
      </nc>
      <n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top style="thin">
            <color indexed="64"/>
          </top>
        </border>
      </ndxf>
    </rcc>
    <rcc rId="0" sId="2" s="1" dxf="1">
      <nc r="E325" t="inlineStr">
        <is>
          <t xml:space="preserve">Znaczenie </t>
        </is>
      </nc>
      <ndxf>
        <font>
          <b/>
          <sz val="7"/>
          <color rgb="FFFF0000"/>
          <name val="Cambria"/>
          <scheme val="none"/>
        </font>
        <fill>
          <patternFill patternType="solid">
            <bgColor theme="0" tint="-0.14999847407452621"/>
          </patternFill>
        </fill>
        <alignment horizontal="center" vertical="bottom" wrapText="1" readingOrder="0"/>
        <border outline="0">
          <left style="thin">
            <color indexed="64"/>
          </left>
          <top style="thin">
            <color indexed="64"/>
          </top>
          <bottom style="thin">
            <color indexed="64"/>
          </bottom>
        </border>
      </ndxf>
    </rcc>
    <rfmt sheetId="2" s="1" sqref="F325" start="0" length="0">
      <dxf>
        <font>
          <b/>
          <sz val="7"/>
          <color rgb="FFFF0000"/>
          <name val="Cambria"/>
          <scheme val="none"/>
        </font>
        <fill>
          <patternFill patternType="solid">
            <bgColor theme="0" tint="-0.14999847407452621"/>
          </patternFill>
        </fill>
        <alignment horizontal="center" vertical="bottom" wrapText="1" readingOrder="0"/>
        <border outline="0">
          <right style="thin">
            <color indexed="64"/>
          </right>
          <top style="thin">
            <color indexed="64"/>
          </top>
          <bottom style="thin">
            <color indexed="64"/>
          </bottom>
        </border>
      </dxf>
    </rfmt>
    <rcc rId="0" sId="2" s="1" dxf="1">
      <nc r="G325" t="inlineStr">
        <is>
          <t>Środki zapobiegawcze</t>
        </is>
      </nc>
      <n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top style="thin">
            <color indexed="64"/>
          </top>
        </border>
      </ndxf>
    </rcc>
    <rcc rId="0" sId="2" s="1" dxf="1">
      <nc r="H325" t="inlineStr">
        <is>
          <t>Pozostałe komentarze</t>
        </is>
      </nc>
      <n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top style="thin">
            <color indexed="64"/>
          </top>
        </border>
      </ndxf>
    </rcc>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9" sId="2" ref="A325:XFD325" action="deleteRow">
    <rfmt sheetId="2" xfDxf="1" sqref="A325:XFD325" start="0" length="0">
      <dxf>
        <font>
          <strike/>
          <sz val="7"/>
          <color rgb="FFFF0000"/>
          <name val="Cambria"/>
          <scheme val="none"/>
        </font>
        <alignment vertical="center" readingOrder="0"/>
      </dxf>
    </rfmt>
    <rfmt sheetId="2" s="1" sqref="A325" start="0" length="0">
      <dxf>
        <font>
          <b/>
          <sz val="7"/>
          <color rgb="FFFF0000"/>
          <name val="Cambria"/>
          <scheme val="none"/>
        </font>
        <fill>
          <patternFill patternType="solid">
            <bgColor theme="0" tint="-0.14999847407452621"/>
          </patternFill>
        </fill>
        <alignment wrapText="1" readingOrder="0"/>
        <border outline="0">
          <left style="thin">
            <color indexed="64"/>
          </left>
          <right style="thin">
            <color indexed="64"/>
          </right>
          <bottom style="thin">
            <color indexed="64"/>
          </bottom>
        </border>
      </dxf>
    </rfmt>
    <rfmt sheetId="2" s="1" sqref="B325" start="0" length="0">
      <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bottom style="thin">
            <color indexed="64"/>
          </bottom>
        </border>
      </dxf>
    </rfmt>
    <rfmt sheetId="2" s="1" sqref="C325" start="0" length="0">
      <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bottom style="thin">
            <color indexed="64"/>
          </bottom>
        </border>
      </dxf>
    </rfmt>
    <rfmt sheetId="2" s="1" sqref="D325" start="0" length="0">
      <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bottom style="thin">
            <color indexed="64"/>
          </bottom>
        </border>
      </dxf>
    </rfmt>
    <rcc rId="0" sId="2" s="1" dxf="1">
      <nc r="E325" t="inlineStr">
        <is>
          <t>Prawdopodobieństwo                                                                                                                 (marginalne/niskie/ średnie/wysokie/                                                                                  bardzo wysokie)</t>
        </is>
      </nc>
      <ndxf>
        <font>
          <b/>
          <sz val="7"/>
          <color rgb="FFFF0000"/>
          <name val="Cambria"/>
          <scheme val="none"/>
        </font>
        <fill>
          <patternFill patternType="solid">
            <bgColor theme="0" tint="-0.14999847407452621"/>
          </patternFill>
        </fill>
        <alignment horizontal="center" vertical="bottom" wrapText="1" readingOrder="0"/>
        <border outline="0">
          <left style="thin">
            <color indexed="64"/>
          </left>
          <right style="thin">
            <color indexed="64"/>
          </right>
          <top style="thin">
            <color indexed="64"/>
          </top>
          <bottom style="thin">
            <color indexed="64"/>
          </bottom>
        </border>
      </ndxf>
    </rcc>
    <rcc rId="0" sId="2" s="1" dxf="1">
      <nc r="F325" t="inlineStr">
        <is>
          <t xml:space="preserve">Wpływ                                                                                   (nieistotny/niewielki/ średni/znaczący/duży)                                                   </t>
        </is>
      </nc>
      <n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top style="thin">
            <color indexed="64"/>
          </top>
          <bottom style="thin">
            <color indexed="64"/>
          </bottom>
        </border>
      </ndxf>
    </rcc>
    <rfmt sheetId="2" s="1" sqref="G325" start="0" length="0">
      <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bottom style="thin">
            <color indexed="64"/>
          </bottom>
        </border>
      </dxf>
    </rfmt>
    <rfmt sheetId="2" s="1" sqref="H325" start="0" length="0">
      <dxf>
        <fill>
          <patternFill patternType="solid">
            <bgColor theme="0" tint="-0.14999847407452621"/>
          </patternFill>
        </fill>
        <alignment horizontal="center" wrapText="1" readingOrder="0"/>
        <border outline="0">
          <left style="thin">
            <color indexed="64"/>
          </left>
          <right style="thin">
            <color indexed="64"/>
          </right>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0" sId="2" ref="A325:XFD325" action="deleteRow">
    <rfmt sheetId="2" xfDxf="1" sqref="A325:XFD325" start="0" length="0">
      <dxf>
        <font>
          <strike/>
          <sz val="7"/>
          <color rgb="FFFF0000"/>
          <name val="Cambria"/>
          <scheme val="none"/>
        </font>
        <alignment vertical="center" readingOrder="0"/>
      </dxf>
    </rfmt>
    <rcc rId="0" sId="2" dxf="1" numFmtId="4">
      <nc r="A325">
        <v>1</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1" sId="2" ref="A325:XFD325" action="deleteRow">
    <rfmt sheetId="2" xfDxf="1" sqref="A325:XFD325" start="0" length="0">
      <dxf>
        <font>
          <strike/>
          <sz val="7"/>
          <color rgb="FFFF0000"/>
          <name val="Cambria"/>
          <scheme val="none"/>
        </font>
        <alignment vertical="center" readingOrder="0"/>
      </dxf>
    </rfmt>
    <rcc rId="0" sId="2" dxf="1" numFmtId="4">
      <nc r="A325">
        <v>2</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2" sId="2" ref="A325:XFD325" action="deleteRow">
    <rfmt sheetId="2" xfDxf="1" sqref="A325:XFD325" start="0" length="0">
      <dxf>
        <font>
          <strike/>
          <sz val="7"/>
          <color rgb="FFFF0000"/>
          <name val="Cambria"/>
          <scheme val="none"/>
        </font>
        <alignment vertical="center" readingOrder="0"/>
      </dxf>
    </rfmt>
    <rcc rId="0" sId="2" dxf="1" numFmtId="4">
      <nc r="A325">
        <v>3</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3" sId="2" ref="A325:XFD325" action="deleteRow">
    <rfmt sheetId="2" xfDxf="1" sqref="A325:XFD325" start="0" length="0">
      <dxf>
        <font>
          <strike/>
          <sz val="7"/>
          <color rgb="FFFF0000"/>
          <name val="Cambria"/>
          <scheme val="none"/>
        </font>
        <alignment vertical="center" readingOrder="0"/>
      </dxf>
    </rfmt>
    <rcc rId="0" sId="2" dxf="1" numFmtId="4">
      <nc r="A325">
        <v>4</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4" sId="2" ref="A325:XFD325" action="deleteRow">
    <rfmt sheetId="2" xfDxf="1" sqref="A325:XFD325" start="0" length="0">
      <dxf>
        <font>
          <strike/>
          <sz val="7"/>
          <color rgb="FFFF0000"/>
          <name val="Cambria"/>
          <scheme val="none"/>
        </font>
        <alignment vertical="center" readingOrder="0"/>
      </dxf>
    </rfmt>
    <rcc rId="0" sId="2" dxf="1" numFmtId="4">
      <nc r="A325">
        <v>5</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5" sId="2" ref="A325:XFD325" action="deleteRow">
    <rfmt sheetId="2" xfDxf="1" sqref="A325:XFD325" start="0" length="0">
      <dxf>
        <font>
          <strike/>
          <sz val="7"/>
          <color rgb="FFFF0000"/>
          <name val="Cambria"/>
          <scheme val="none"/>
        </font>
        <alignment vertical="center" readingOrder="0"/>
      </dxf>
    </rfmt>
    <rcc rId="0" sId="2" dxf="1">
      <nc r="A325" t="inlineStr">
        <is>
          <t>…</t>
        </is>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6" sId="2" ref="A325:XFD325" action="deleteRow">
    <rfmt sheetId="2" xfDxf="1" sqref="A325:XFD325" start="0" length="0">
      <dxf>
        <font>
          <strike/>
          <sz val="7"/>
          <color rgb="FFFF0000"/>
          <name val="Cambria"/>
          <scheme val="none"/>
        </font>
        <alignment vertical="center" readingOrder="0"/>
      </dxf>
    </rfmt>
    <rcc rId="0" sId="2" dxf="1">
      <nc r="A325" t="inlineStr">
        <is>
          <t>…</t>
        </is>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7" sId="2" ref="A325:XFD325" action="deleteRow">
    <rfmt sheetId="2" xfDxf="1" sqref="A325:XFD325" start="0" length="0">
      <dxf>
        <font>
          <strike/>
          <sz val="7"/>
          <color rgb="FFFF0000"/>
          <name val="Cambria"/>
          <scheme val="none"/>
        </font>
        <alignment vertical="center" readingOrder="0"/>
      </dxf>
    </rfmt>
    <rcc rId="0" sId="2" dxf="1">
      <nc r="A325" t="inlineStr">
        <is>
          <t>…</t>
        </is>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8" sId="2" ref="A325:XFD325" action="deleteRow">
    <rfmt sheetId="2" xfDxf="1" sqref="A325:XFD325" start="0" length="0">
      <dxf>
        <font>
          <strike/>
          <sz val="7"/>
          <color rgb="FFFF0000"/>
          <name val="Cambria"/>
          <scheme val="none"/>
        </font>
        <alignment vertical="center" readingOrder="0"/>
      </dxf>
    </rfmt>
    <rcc rId="0" sId="2" dxf="1">
      <nc r="A325" t="inlineStr">
        <is>
          <t>…</t>
        </is>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9" sId="2" ref="A325:XFD325" action="deleteRow">
    <rfmt sheetId="2" xfDxf="1" sqref="A325:XFD325" start="0" length="0">
      <dxf>
        <font>
          <strike/>
          <sz val="7"/>
          <color rgb="FFFF0000"/>
          <name val="Cambria"/>
          <scheme val="none"/>
        </font>
        <alignment vertical="center" readingOrder="0"/>
      </dxf>
    </rfmt>
    <rcc rId="0" sId="2" dxf="1">
      <nc r="A325" t="inlineStr">
        <is>
          <t>…</t>
        </is>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30" sId="2" ref="A325:XFD325" action="deleteRow">
    <rfmt sheetId="2" xfDxf="1" sqref="A325:XFD325" start="0" length="0">
      <dxf>
        <font>
          <strike/>
          <sz val="7"/>
          <color rgb="FFFF0000"/>
          <name val="Cambria"/>
          <scheme val="none"/>
        </font>
        <alignment vertical="center" readingOrder="0"/>
      </dxf>
    </rfmt>
    <rcc rId="0" sId="2" dxf="1">
      <nc r="A325" t="inlineStr">
        <is>
          <t>…</t>
        </is>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31" sId="2" ref="A325:XFD325" action="deleteRow">
    <rfmt sheetId="2" xfDxf="1" sqref="A325:XFD325" start="0" length="0">
      <dxf>
        <font>
          <strike/>
          <sz val="7"/>
          <color rgb="FFFF0000"/>
          <name val="Cambria"/>
          <scheme val="none"/>
        </font>
        <alignment vertical="center" readingOrder="0"/>
      </dxf>
    </rfmt>
    <rcc rId="0" sId="2" dxf="1">
      <nc r="A325" t="inlineStr">
        <is>
          <t>…</t>
        </is>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32" sId="2" ref="A325:XFD325" action="deleteRow">
    <rfmt sheetId="2" xfDxf="1" sqref="A325:XFD325" start="0" length="0">
      <dxf>
        <font>
          <strike/>
          <sz val="7"/>
          <color rgb="FFFF0000"/>
          <name val="Cambria"/>
          <scheme val="none"/>
        </font>
        <alignment vertical="center" readingOrder="0"/>
      </dxf>
    </rfmt>
    <rfmt sheetId="2" sqref="A325" start="0" length="0">
      <dxf>
        <alignment horizontal="center" wrapText="1" readingOrder="0"/>
      </dxf>
    </rfmt>
    <rfmt sheetId="2" sqref="B325" start="0" length="0">
      <dxf>
        <numFmt numFmtId="3" formatCode="#,##0"/>
        <alignment wrapText="1" readingOrder="0"/>
      </dxf>
    </rfmt>
    <rfmt sheetId="2" sqref="C325" start="0" length="0">
      <dxf>
        <font>
          <i/>
          <sz val="6"/>
          <color rgb="FFFF0000"/>
          <name val="Cambria"/>
          <scheme val="none"/>
        </font>
        <alignment horizontal="center" wrapText="1" readingOrder="0"/>
      </dxf>
    </rfmt>
    <rfmt sheetId="2" sqref="D325" start="0" length="0">
      <dxf>
        <numFmt numFmtId="171" formatCode="#,##0_ ;[Red]\-#,##0\ "/>
        <alignment wrapText="1" readingOrder="0"/>
      </dxf>
    </rfmt>
    <rfmt sheetId="2" sqref="E325" start="0" length="0">
      <dxf>
        <numFmt numFmtId="171" formatCode="#,##0_ ;[Red]\-#,##0\ "/>
        <alignment wrapText="1" readingOrder="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33" sId="2" ref="A325:XFD325" action="deleteRow">
    <rfmt sheetId="2" xfDxf="1" sqref="A325:XFD325" start="0" length="0">
      <dxf>
        <font>
          <strike/>
          <sz val="7"/>
          <color rgb="FFFF0000"/>
          <name val="Cambria"/>
          <scheme val="none"/>
        </font>
        <alignment vertical="center" readingOrder="0"/>
      </dxf>
    </rfmt>
    <rfmt sheetId="2" sqref="C325" start="0" length="0">
      <dxf>
        <font>
          <i/>
          <sz val="7"/>
          <color rgb="FFFF0000"/>
          <name val="Cambria"/>
          <scheme val="none"/>
        </font>
        <alignment horizontal="center" readingOrder="0"/>
      </dxf>
    </rfmt>
    <rfmt sheetId="2" sqref="D325" start="0" length="0">
      <dxf>
        <numFmt numFmtId="3" formatCode="#,##0"/>
      </dxf>
    </rfmt>
    <rfmt sheetId="2" sqref="E325" start="0" length="0">
      <dxf>
        <numFmt numFmtId="3" formatCode="#,##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34" sId="2" ref="A325:XFD325" action="deleteRow">
    <rfmt sheetId="2" xfDxf="1" sqref="A325:XFD325" start="0" length="0">
      <dxf>
        <font>
          <strike/>
          <sz val="7"/>
          <color rgb="FFFF0000"/>
          <name val="Cambria"/>
          <scheme val="none"/>
        </font>
        <alignment vertical="center" readingOrder="0"/>
      </dxf>
    </rfmt>
    <rcc rId="0" sId="2" dxf="1">
      <nc r="B325" t="inlineStr">
        <is>
          <t>Tabela. Analzia ryzyka</t>
        </is>
      </nc>
      <ndxf>
        <font>
          <b/>
          <sz val="7"/>
          <color rgb="FFFF0000"/>
          <name val="Cambria"/>
          <scheme val="none"/>
        </font>
      </ndxf>
    </rcc>
    <rfmt sheetId="2" sqref="C325" start="0" length="0">
      <dxf>
        <font>
          <i/>
          <sz val="7"/>
          <color rgb="FFFF0000"/>
          <name val="Cambria"/>
          <scheme val="none"/>
        </font>
        <alignment horizontal="center" readingOrder="0"/>
      </dxf>
    </rfmt>
    <rfmt sheetId="2" sqref="D325" start="0" length="0">
      <dxf>
        <numFmt numFmtId="3" formatCode="#,##0"/>
      </dxf>
    </rfmt>
    <rfmt sheetId="2" sqref="E325" start="0" length="0">
      <dxf>
        <numFmt numFmtId="3" formatCode="#,##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35" sId="2" ref="A325:XFD325" action="deleteRow">
    <rfmt sheetId="2" xfDxf="1" sqref="A325:XFD325" start="0" length="0">
      <dxf>
        <font>
          <strike/>
          <sz val="7"/>
          <color rgb="FFFF0000"/>
          <name val="Cambria"/>
          <scheme val="none"/>
        </font>
        <alignment vertical="center" readingOrder="0"/>
      </dxf>
    </rfmt>
    <rcc rId="0" sId="2" dxf="1">
      <nc r="A325" t="inlineStr">
        <is>
          <t>Lp.</t>
        </is>
      </nc>
      <ndxf>
        <font>
          <b/>
          <sz val="7"/>
          <color rgb="FFFF0000"/>
          <name val="Cambria"/>
          <scheme val="none"/>
        </font>
        <numFmt numFmtId="30" formatCode="@"/>
        <fill>
          <patternFill patternType="solid">
            <bgColor indexed="55"/>
          </patternFill>
        </fill>
        <alignment horizontal="center" wrapText="1" readingOrder="0"/>
        <border outline="0">
          <left style="thin">
            <color indexed="64"/>
          </left>
          <right style="thin">
            <color indexed="64"/>
          </right>
          <top style="thin">
            <color indexed="64"/>
          </top>
        </border>
      </ndxf>
    </rcc>
    <rcc rId="0" sId="2" dxf="1">
      <nc r="B325" t="inlineStr">
        <is>
          <t>Wyszczególnienie</t>
        </is>
      </nc>
      <ndxf>
        <font>
          <b/>
          <sz val="7"/>
          <color rgb="FFFF0000"/>
          <name val="Cambria"/>
          <scheme val="none"/>
        </font>
        <numFmt numFmtId="30" formatCode="@"/>
        <fill>
          <patternFill patternType="solid">
            <bgColor indexed="55"/>
          </patternFill>
        </fill>
        <alignment horizontal="center" wrapText="1" readingOrder="0"/>
        <border outline="0">
          <left style="thin">
            <color indexed="64"/>
          </left>
          <top style="thin">
            <color indexed="64"/>
          </top>
          <bottom style="thin">
            <color indexed="64"/>
          </bottom>
        </border>
      </ndxf>
    </rcc>
    <rfmt sheetId="2" sqref="C325" start="0" length="0">
      <dxf>
        <font>
          <b/>
          <sz val="7"/>
          <color rgb="FFFF0000"/>
          <name val="Cambria"/>
          <scheme val="none"/>
        </font>
        <numFmt numFmtId="30" formatCode="@"/>
        <fill>
          <patternFill patternType="solid">
            <bgColor indexed="55"/>
          </patternFill>
        </fill>
        <alignment horizontal="center" wrapText="1" readingOrder="0"/>
        <border outline="0">
          <right style="thin">
            <color indexed="64"/>
          </right>
          <top style="thin">
            <color indexed="64"/>
          </top>
        </border>
      </dxf>
    </rfmt>
    <rcc rId="0" sId="2" dxf="1">
      <nc r="D325" t="inlineStr">
        <is>
          <t>Prawdopod.</t>
        </is>
      </nc>
      <ndxf>
        <font>
          <b/>
          <sz val="7"/>
          <color rgb="FFFF0000"/>
          <name val="Cambria"/>
          <scheme val="none"/>
        </font>
        <fill>
          <patternFill patternType="solid">
            <bgColor indexed="22"/>
          </patternFill>
        </fill>
        <alignment horizontal="center" wrapText="1" readingOrder="0"/>
        <border outline="0">
          <left style="thin">
            <color indexed="64"/>
          </left>
          <top style="thin">
            <color indexed="64"/>
          </top>
          <bottom style="thin">
            <color indexed="64"/>
          </bottom>
        </border>
      </ndxf>
    </rcc>
    <rcc rId="0" sId="2" dxf="1">
      <nc r="E325" t="inlineStr">
        <is>
          <t>Komentarz</t>
        </is>
      </nc>
      <ndxf>
        <font>
          <b/>
          <sz val="7"/>
          <color rgb="FFFF0000"/>
          <name val="Cambria"/>
          <scheme val="none"/>
        </font>
        <fill>
          <patternFill patternType="solid">
            <bgColor indexed="22"/>
          </patternFill>
        </fill>
        <alignment horizontal="left" wrapText="1" readingOrder="0"/>
        <border outline="0">
          <left style="thin">
            <color indexed="64"/>
          </left>
          <top style="thin">
            <color indexed="64"/>
          </top>
        </border>
      </ndxf>
    </rcc>
    <rfmt sheetId="2" sqref="F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G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H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I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J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K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L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M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N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O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P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Q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R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S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T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U325" start="0" length="0">
      <dxf>
        <font>
          <b/>
          <sz val="7"/>
          <color rgb="FFFF0000"/>
          <name val="Cambria"/>
          <scheme val="none"/>
        </font>
        <fill>
          <patternFill patternType="solid">
            <bgColor indexed="22"/>
          </patternFill>
        </fill>
        <alignment horizontal="left" wrapText="1" readingOrder="0"/>
        <border outline="0">
          <right style="thin">
            <color indexed="64"/>
          </right>
          <top style="thin">
            <color indexed="64"/>
          </top>
        </border>
      </dxf>
    </rfmt>
  </rrc>
  <rrc rId="136" sId="2" ref="A325:XFD325" action="deleteRow">
    <rfmt sheetId="2" xfDxf="1" sqref="A325:XFD325" start="0" length="0">
      <dxf>
        <font>
          <strike/>
          <sz val="7"/>
          <color rgb="FFFF0000"/>
          <name val="Cambria"/>
          <scheme val="none"/>
        </font>
        <alignment vertical="center" readingOrder="0"/>
      </dxf>
    </rfmt>
    <rfmt sheetId="2" sqref="A325" start="0" length="0">
      <dxf>
        <font>
          <b/>
          <sz val="7"/>
          <color rgb="FFFF0000"/>
          <name val="Cambria"/>
          <scheme val="none"/>
        </font>
        <numFmt numFmtId="30" formatCode="@"/>
        <fill>
          <patternFill patternType="solid">
            <bgColor indexed="55"/>
          </patternFill>
        </fill>
        <alignment horizontal="center" wrapText="1" readingOrder="0"/>
        <border outline="0">
          <left style="thin">
            <color indexed="64"/>
          </left>
          <right style="thin">
            <color indexed="64"/>
          </right>
          <bottom style="thin">
            <color indexed="64"/>
          </bottom>
        </border>
      </dxf>
    </rfmt>
    <rfmt sheetId="2" sqref="B325" start="0" length="0">
      <dxf>
        <font>
          <b/>
          <sz val="7"/>
          <color rgb="FFFF0000"/>
          <name val="Cambria"/>
          <scheme val="none"/>
        </font>
        <numFmt numFmtId="30" formatCode="@"/>
        <fill>
          <patternFill patternType="solid">
            <bgColor indexed="55"/>
          </patternFill>
        </fill>
        <alignment horizontal="center" wrapText="1" readingOrder="0"/>
        <border outline="0">
          <left style="thin">
            <color indexed="64"/>
          </left>
          <top style="thin">
            <color indexed="64"/>
          </top>
          <bottom style="thin">
            <color indexed="64"/>
          </bottom>
        </border>
      </dxf>
    </rfmt>
    <rfmt sheetId="2" sqref="C325" start="0" length="0">
      <dxf>
        <font>
          <b/>
          <sz val="7"/>
          <color rgb="FFFF0000"/>
          <name val="Cambria"/>
          <scheme val="none"/>
        </font>
        <numFmt numFmtId="30" formatCode="@"/>
        <fill>
          <patternFill patternType="solid">
            <bgColor indexed="55"/>
          </patternFill>
        </fill>
        <alignment horizontal="center" wrapText="1" readingOrder="0"/>
        <border outline="0">
          <right style="thin">
            <color indexed="64"/>
          </right>
          <bottom style="thin">
            <color indexed="64"/>
          </bottom>
        </border>
      </dxf>
    </rfmt>
    <rcc rId="0" sId="2" dxf="1">
      <nc r="D325" t="inlineStr">
        <is>
          <t>H | M | S</t>
        </is>
      </nc>
      <ndxf>
        <font>
          <b/>
          <sz val="7"/>
          <color rgb="FFFF0000"/>
          <name val="Cambria"/>
          <scheme val="none"/>
        </font>
        <numFmt numFmtId="1" formatCode="0"/>
        <fill>
          <patternFill patternType="solid">
            <bgColor indexed="22"/>
          </patternFill>
        </fill>
        <alignment horizontal="center" wrapText="1" readingOrder="0"/>
        <border outline="0">
          <left style="thin">
            <color indexed="64"/>
          </left>
          <top style="thin">
            <color indexed="64"/>
          </top>
          <bottom style="thin">
            <color indexed="64"/>
          </bottom>
        </border>
      </ndxf>
    </rcc>
    <rcc rId="0" sId="2" dxf="1">
      <nc r="E325" t="inlineStr">
        <is>
          <t>Uwagi</t>
        </is>
      </nc>
      <ndxf>
        <font>
          <b/>
          <sz val="7"/>
          <color rgb="FFFF0000"/>
          <name val="Cambria"/>
          <scheme val="none"/>
        </font>
        <numFmt numFmtId="1" formatCode="0"/>
        <fill>
          <patternFill patternType="solid">
            <bgColor indexed="22"/>
          </patternFill>
        </fill>
        <alignment horizontal="left" wrapText="1" readingOrder="0"/>
        <border outline="0">
          <left style="thin">
            <color indexed="64"/>
          </left>
          <bottom style="thin">
            <color indexed="64"/>
          </bottom>
        </border>
      </ndxf>
    </rcc>
    <rfmt sheetId="2" sqref="F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G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H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I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J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K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L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M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N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O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P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Q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R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S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T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U325" start="0" length="0">
      <dxf>
        <font>
          <b/>
          <sz val="7"/>
          <color rgb="FFFF0000"/>
          <name val="Cambria"/>
          <scheme val="none"/>
        </font>
        <numFmt numFmtId="1" formatCode="0"/>
        <fill>
          <patternFill patternType="solid">
            <bgColor indexed="22"/>
          </patternFill>
        </fill>
        <alignment horizontal="left" wrapText="1" readingOrder="0"/>
        <border outline="0">
          <right style="thin">
            <color indexed="64"/>
          </right>
          <bottom style="thin">
            <color indexed="64"/>
          </bottom>
        </border>
      </dxf>
    </rfmt>
  </rrc>
  <rrc rId="137" sId="2" ref="A325:XFD325" action="deleteRow">
    <rfmt sheetId="2" xfDxf="1" sqref="A325:XFD325" start="0" length="0">
      <dxf>
        <font>
          <strike/>
          <sz val="7"/>
          <color rgb="FFFF0000"/>
          <name val="Cambria"/>
          <scheme val="none"/>
        </font>
        <alignment vertical="center" readingOrder="0"/>
      </dxf>
    </rfmt>
    <rcc rId="0" sId="2" dxf="1">
      <nc r="A325">
        <v>1</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10% spadek popytu na usługi w ciągu 2 lat po zakończeniu realizacji projektu</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qref="D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325" start="0" length="0">
      <dxf>
        <numFmt numFmtId="171" formatCode="#,##0_ ;[Red]\-#,##0\ "/>
        <alignment horizontal="left" wrapText="1" readingOrder="0"/>
        <border outline="0">
          <left style="thin">
            <color indexed="64"/>
          </left>
          <right style="thin">
            <color indexed="64"/>
          </right>
          <bottom style="thin">
            <color indexed="64"/>
          </bottom>
        </border>
      </dxf>
    </rfmt>
    <rfmt sheetId="2" sqref="F325" start="0" length="0">
      <dxf>
        <numFmt numFmtId="171" formatCode="#,##0_ ;[Red]\-#,##0\ "/>
        <alignment horizontal="left" wrapText="1" readingOrder="0"/>
        <border outline="0">
          <left style="thin">
            <color indexed="64"/>
          </left>
          <right style="thin">
            <color indexed="64"/>
          </right>
          <bottom style="thin">
            <color indexed="64"/>
          </bottom>
        </border>
      </dxf>
    </rfmt>
    <rfmt sheetId="2" sqref="G325" start="0" length="0">
      <dxf>
        <numFmt numFmtId="171" formatCode="#,##0_ ;[Red]\-#,##0\ "/>
        <alignment horizontal="left" wrapText="1" readingOrder="0"/>
        <border outline="0">
          <left style="thin">
            <color indexed="64"/>
          </left>
          <right style="thin">
            <color indexed="64"/>
          </right>
          <bottom style="thin">
            <color indexed="64"/>
          </bottom>
        </border>
      </dxf>
    </rfmt>
    <rfmt sheetId="2" sqref="H325" start="0" length="0">
      <dxf>
        <numFmt numFmtId="171" formatCode="#,##0_ ;[Red]\-#,##0\ "/>
        <alignment horizontal="left" wrapText="1" readingOrder="0"/>
        <border outline="0">
          <left style="thin">
            <color indexed="64"/>
          </left>
          <right style="thin">
            <color indexed="64"/>
          </right>
          <bottom style="thin">
            <color indexed="64"/>
          </bottom>
        </border>
      </dxf>
    </rfmt>
    <rfmt sheetId="2" sqref="I325" start="0" length="0">
      <dxf>
        <numFmt numFmtId="171" formatCode="#,##0_ ;[Red]\-#,##0\ "/>
        <alignment horizontal="left" wrapText="1" readingOrder="0"/>
        <border outline="0">
          <left style="thin">
            <color indexed="64"/>
          </left>
          <right style="thin">
            <color indexed="64"/>
          </right>
          <bottom style="thin">
            <color indexed="64"/>
          </bottom>
        </border>
      </dxf>
    </rfmt>
    <rfmt sheetId="2" sqref="J325" start="0" length="0">
      <dxf>
        <numFmt numFmtId="171" formatCode="#,##0_ ;[Red]\-#,##0\ "/>
        <alignment horizontal="left" wrapText="1" readingOrder="0"/>
        <border outline="0">
          <left style="thin">
            <color indexed="64"/>
          </left>
          <right style="thin">
            <color indexed="64"/>
          </right>
          <bottom style="thin">
            <color indexed="64"/>
          </bottom>
        </border>
      </dxf>
    </rfmt>
    <rfmt sheetId="2" sqref="K325" start="0" length="0">
      <dxf>
        <numFmt numFmtId="171" formatCode="#,##0_ ;[Red]\-#,##0\ "/>
        <alignment horizontal="left" wrapText="1" readingOrder="0"/>
        <border outline="0">
          <left style="thin">
            <color indexed="64"/>
          </left>
          <right style="thin">
            <color indexed="64"/>
          </right>
          <bottom style="thin">
            <color indexed="64"/>
          </bottom>
        </border>
      </dxf>
    </rfmt>
    <rfmt sheetId="2" sqref="L325" start="0" length="0">
      <dxf>
        <numFmt numFmtId="171" formatCode="#,##0_ ;[Red]\-#,##0\ "/>
        <alignment horizontal="left" wrapText="1" readingOrder="0"/>
        <border outline="0">
          <left style="thin">
            <color indexed="64"/>
          </left>
          <right style="thin">
            <color indexed="64"/>
          </right>
          <bottom style="thin">
            <color indexed="64"/>
          </bottom>
        </border>
      </dxf>
    </rfmt>
    <rfmt sheetId="2" sqref="M325" start="0" length="0">
      <dxf>
        <numFmt numFmtId="171" formatCode="#,##0_ ;[Red]\-#,##0\ "/>
        <alignment horizontal="left" wrapText="1" readingOrder="0"/>
        <border outline="0">
          <left style="thin">
            <color indexed="64"/>
          </left>
          <right style="thin">
            <color indexed="64"/>
          </right>
          <bottom style="thin">
            <color indexed="64"/>
          </bottom>
        </border>
      </dxf>
    </rfmt>
    <rfmt sheetId="2" sqref="N325" start="0" length="0">
      <dxf>
        <numFmt numFmtId="171" formatCode="#,##0_ ;[Red]\-#,##0\ "/>
        <alignment horizontal="left" wrapText="1" readingOrder="0"/>
        <border outline="0">
          <left style="thin">
            <color indexed="64"/>
          </left>
          <right style="thin">
            <color indexed="64"/>
          </right>
          <bottom style="thin">
            <color indexed="64"/>
          </bottom>
        </border>
      </dxf>
    </rfmt>
    <rfmt sheetId="2" sqref="O325" start="0" length="0">
      <dxf>
        <numFmt numFmtId="171" formatCode="#,##0_ ;[Red]\-#,##0\ "/>
        <alignment horizontal="left" wrapText="1" readingOrder="0"/>
        <border outline="0">
          <left style="thin">
            <color indexed="64"/>
          </left>
          <right style="thin">
            <color indexed="64"/>
          </right>
          <bottom style="thin">
            <color indexed="64"/>
          </bottom>
        </border>
      </dxf>
    </rfmt>
    <rfmt sheetId="2" sqref="P325" start="0" length="0">
      <dxf>
        <numFmt numFmtId="171" formatCode="#,##0_ ;[Red]\-#,##0\ "/>
        <alignment horizontal="left" wrapText="1" readingOrder="0"/>
        <border outline="0">
          <left style="thin">
            <color indexed="64"/>
          </left>
          <right style="thin">
            <color indexed="64"/>
          </right>
          <bottom style="thin">
            <color indexed="64"/>
          </bottom>
        </border>
      </dxf>
    </rfmt>
    <rfmt sheetId="2" sqref="Q325" start="0" length="0">
      <dxf>
        <numFmt numFmtId="171" formatCode="#,##0_ ;[Red]\-#,##0\ "/>
        <alignment horizontal="left" wrapText="1" readingOrder="0"/>
        <border outline="0">
          <left style="thin">
            <color indexed="64"/>
          </left>
          <right style="thin">
            <color indexed="64"/>
          </right>
          <bottom style="thin">
            <color indexed="64"/>
          </bottom>
        </border>
      </dxf>
    </rfmt>
    <rfmt sheetId="2" sqref="R325" start="0" length="0">
      <dxf>
        <numFmt numFmtId="171" formatCode="#,##0_ ;[Red]\-#,##0\ "/>
        <alignment horizontal="left" wrapText="1" readingOrder="0"/>
        <border outline="0">
          <left style="thin">
            <color indexed="64"/>
          </left>
          <right style="thin">
            <color indexed="64"/>
          </right>
          <bottom style="thin">
            <color indexed="64"/>
          </bottom>
        </border>
      </dxf>
    </rfmt>
    <rfmt sheetId="2" sqref="S325" start="0" length="0">
      <dxf>
        <numFmt numFmtId="171" formatCode="#,##0_ ;[Red]\-#,##0\ "/>
        <alignment horizontal="left" wrapText="1" readingOrder="0"/>
        <border outline="0">
          <left style="thin">
            <color indexed="64"/>
          </left>
          <right style="thin">
            <color indexed="64"/>
          </right>
          <bottom style="thin">
            <color indexed="64"/>
          </bottom>
        </border>
      </dxf>
    </rfmt>
    <rfmt sheetId="2" sqref="T325" start="0" length="0">
      <dxf>
        <numFmt numFmtId="171" formatCode="#,##0_ ;[Red]\-#,##0\ "/>
        <alignment horizontal="left" wrapText="1" readingOrder="0"/>
        <border outline="0">
          <left style="thin">
            <color indexed="64"/>
          </left>
          <right style="thin">
            <color indexed="64"/>
          </right>
          <bottom style="thin">
            <color indexed="64"/>
          </bottom>
        </border>
      </dxf>
    </rfmt>
    <rfmt sheetId="2" sqref="U325" start="0" length="0">
      <dxf>
        <numFmt numFmtId="171" formatCode="#,##0_ ;[Red]\-#,##0\ "/>
        <alignment horizontal="left" wrapText="1" readingOrder="0"/>
        <border outline="0">
          <left style="thin">
            <color indexed="64"/>
          </left>
          <right style="thin">
            <color indexed="64"/>
          </right>
          <bottom style="thin">
            <color indexed="64"/>
          </bottom>
        </border>
      </dxf>
    </rfmt>
  </rrc>
  <rrc rId="138" sId="2" ref="A325:XFD325" action="deleteRow">
    <rfmt sheetId="2" xfDxf="1" sqref="A325:XFD325" start="0" length="0">
      <dxf>
        <font>
          <strike/>
          <sz val="7"/>
          <color rgb="FFFF0000"/>
          <name val="Cambria"/>
          <scheme val="none"/>
        </font>
        <alignment vertical="center" readingOrder="0"/>
      </dxf>
    </rfmt>
    <rcc rId="0" sId="2" dxf="1">
      <nc r="A325">
        <v>2</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5% spadek taryf w ciągu 2 lat po zakończeniu realizacji projektu</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qref="D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F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G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H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I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J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K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L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M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N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O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P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Q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R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S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T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U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rc>
  <rrc rId="139" sId="2" ref="A325:XFD325" action="deleteRow">
    <rfmt sheetId="2" xfDxf="1" sqref="A325:XFD325" start="0" length="0">
      <dxf>
        <font>
          <strike/>
          <sz val="7"/>
          <color rgb="FFFF0000"/>
          <name val="Cambria"/>
          <scheme val="none"/>
        </font>
        <alignment vertical="center" readingOrder="0"/>
      </dxf>
    </rfmt>
    <rcc rId="0" sId="2" dxf="1">
      <nc r="A325">
        <v>3</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20% przekroczenie budżetu inwestycji podczas wdrażania projektu</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qref="D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F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G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H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I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J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K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L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M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N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O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P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Q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R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S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T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U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rc>
  <rrc rId="140" sId="2" ref="A325:XFD325" action="deleteRow">
    <rfmt sheetId="2" xfDxf="1" sqref="A325:XFD325" start="0" length="0">
      <dxf>
        <font>
          <strike/>
          <sz val="7"/>
          <color rgb="FFFF0000"/>
          <name val="Cambria"/>
          <scheme val="none"/>
        </font>
        <alignment vertical="center" readingOrder="0"/>
      </dxf>
    </rfmt>
    <rcc rId="0" sId="2" dxf="1">
      <nc r="A325">
        <v>4</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10% wzrost najbardziej istotnego kosztu eksploatacyjnego (np. cen paliwa w przypadku transportu miejskiego)</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1" sqref="D325"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F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G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H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I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J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K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L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M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N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O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P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Q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R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S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T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U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rc>
  <rdn rId="0" localSheetId="2" customView="1" name="Z_F85C6F35_926A_4312_ADCC_3297BB731425_.wvu.Rows" hidden="1" oldHidden="1">
    <oldFormula>Obliczenia!#REF!</oldFormula>
  </rdn>
  <rcv guid="{F85C6F35-926A-4312-ADCC-3297BB731425}" action="delete"/>
  <rdn rId="0" localSheetId="1" customView="1" name="Z_F85C6F35_926A_4312_ADCC_3297BB731425_.wvu.PrintArea" hidden="1" oldHidden="1">
    <formula>Założenia!$A$1:$U$186</formula>
    <oldFormula>Założenia!$A$1:$U$186</oldFormula>
  </rdn>
  <rdn rId="0" localSheetId="2" customView="1" name="Z_F85C6F35_926A_4312_ADCC_3297BB731425_.wvu.PrintArea" hidden="1" oldHidden="1">
    <formula>Obliczenia!$A$1:$U$390</formula>
    <oldFormula>Obliczenia!$A$1:$U$390</oldFormula>
  </rdn>
  <rdn rId="0" localSheetId="3" customView="1" name="Z_F85C6F35_926A_4312_ADCC_3297BB731425_.wvu.PrintArea" hidden="1" oldHidden="1">
    <formula>Wyniki!$A$1:$AG$422</formula>
    <oldFormula>Wyniki!$A$1:$AG$422</oldFormula>
  </rdn>
  <rdn rId="0" localSheetId="5" customView="1" name="Z_F85C6F35_926A_4312_ADCC_3297BB731425_.wvu.Cols" hidden="1" oldHidden="1">
    <formula>Przychody!$A:$A</formula>
    <oldFormula>Przychody!$A:$A</oldFormula>
  </rdn>
  <rcv guid="{F85C6F35-926A-4312-ADCC-3297BB731425}" action="add"/>
</revisions>
</file>

<file path=xl/revisions/revisionLog14.xml><?xml version="1.0" encoding="utf-8"?>
<revisions xmlns="http://schemas.openxmlformats.org/spreadsheetml/2006/main" xmlns:r="http://schemas.openxmlformats.org/officeDocument/2006/relationships">
  <rcv guid="{F85C6F35-926A-4312-ADCC-3297BB731425}" action="delete"/>
  <rdn rId="0" localSheetId="1" customView="1" name="Z_F85C6F35_926A_4312_ADCC_3297BB731425_.wvu.PrintArea" hidden="1" oldHidden="1">
    <formula>Założenia!$A$1:$U$168</formula>
    <oldFormula>Założenia!$A$1:$U$168</oldFormula>
  </rdn>
  <rdn rId="0" localSheetId="2" customView="1" name="Z_F85C6F35_926A_4312_ADCC_3297BB731425_.wvu.PrintArea" hidden="1" oldHidden="1">
    <formula>Obliczenia!$A$1:$U$362</formula>
    <oldFormula>Obliczenia!$A$1:$U$362</oldFormula>
  </rdn>
  <rdn rId="0" localSheetId="3" customView="1" name="Z_F85C6F35_926A_4312_ADCC_3297BB731425_.wvu.PrintArea" hidden="1" oldHidden="1">
    <formula>Wyniki!$A$1:$AG$410</formula>
    <oldFormula>Wyniki!$A$1:$AG$410</oldFormula>
  </rdn>
  <rdn rId="0" localSheetId="5" customView="1" name="Z_F85C6F35_926A_4312_ADCC_3297BB731425_.wvu.Cols" hidden="1" oldHidden="1">
    <formula>Przychody!$A:$A</formula>
    <oldFormula>Przychody!$A:$A</oldFormula>
  </rdn>
  <rcv guid="{F85C6F35-926A-4312-ADCC-3297BB731425}" action="add"/>
</revisions>
</file>

<file path=xl/revisions/revisionLog141.xml><?xml version="1.0" encoding="utf-8"?>
<revisions xmlns="http://schemas.openxmlformats.org/spreadsheetml/2006/main" xmlns:r="http://schemas.openxmlformats.org/officeDocument/2006/relationships">
  <rcv guid="{291C328B-992B-494F-81D4-E8D3977E68B7}" action="delete"/>
  <rdn rId="0" localSheetId="1" customView="1" name="Z_291C328B_992B_494F_81D4_E8D3977E68B7_.wvu.PrintArea" hidden="1" oldHidden="1">
    <formula>Założenia!$A$1:$U$167</formula>
    <oldFormula>Założenia!$A$1:$U$167</oldFormula>
  </rdn>
  <rdn rId="0" localSheetId="2" customView="1" name="Z_291C328B_992B_494F_81D4_E8D3977E68B7_.wvu.PrintArea" hidden="1" oldHidden="1">
    <formula>Obliczenia!$A$1:$U$369</formula>
    <oldFormula>Obliczenia!$A$1:$U$369</oldFormula>
  </rdn>
  <rdn rId="0" localSheetId="3" customView="1" name="Z_291C328B_992B_494F_81D4_E8D3977E68B7_.wvu.PrintArea" hidden="1" oldHidden="1">
    <formula>Wyniki!$A$1:$AG$410</formula>
    <oldFormula>Wyniki!$A$1:$AG$410</oldFormula>
  </rdn>
  <rdn rId="0" localSheetId="5" customView="1" name="Z_291C328B_992B_494F_81D4_E8D3977E68B7_.wvu.Cols" hidden="1" oldHidden="1">
    <formula>Przychody!$A:$A</formula>
    <oldFormula>Przychody!$A:$A</oldFormula>
  </rdn>
  <rcv guid="{291C328B-992B-494F-81D4-E8D3977E68B7}" action="add"/>
</revisions>
</file>

<file path=xl/revisions/revisionLog1411.xml><?xml version="1.0" encoding="utf-8"?>
<revisions xmlns="http://schemas.openxmlformats.org/spreadsheetml/2006/main" xmlns:r="http://schemas.openxmlformats.org/officeDocument/2006/relationships">
  <rcc rId="172" sId="1">
    <oc r="B53" t="inlineStr">
      <is>
        <t>5.8.1 Źródła finansowania. Finansowanie części inwestycji nie pochodzącej ze środków EFRR</t>
      </is>
    </oc>
    <nc r="B53" t="inlineStr">
      <is>
        <t>5.8.1 Źródła finansowania projektu</t>
      </is>
    </nc>
  </rcc>
  <rrc rId="173" sId="1" ref="A89:XFD89" action="deleteRow">
    <rfmt sheetId="1" xfDxf="1" sqref="A89:XFD89" start="0" length="0">
      <dxf>
        <font>
          <b/>
          <sz val="14"/>
          <name val="Verdana"/>
          <scheme val="none"/>
        </font>
        <fill>
          <patternFill patternType="solid">
            <bgColor indexed="22"/>
          </patternFill>
        </fill>
        <alignment vertical="center" readingOrder="0"/>
      </dxf>
    </rfmt>
    <rfmt sheetId="1" sqref="A89" start="0" length="0">
      <dxf>
        <alignment horizontal="center" readingOrder="0"/>
      </dxf>
    </rfmt>
    <rcc rId="0" sId="1" dxf="1">
      <nc r="B89" t="inlineStr">
        <is>
          <t>5.8.3. Ocena możliwości finansowych inwestora. Wnioski z analizy zdolności inwestycyjnej inwestora</t>
        </is>
      </nc>
      <ndxf>
        <fill>
          <patternFill>
            <bgColor indexed="44"/>
          </patternFill>
        </fill>
        <border outline="0">
          <left style="medium">
            <color indexed="64"/>
          </left>
          <top style="medium">
            <color indexed="64"/>
          </top>
          <bottom style="medium">
            <color indexed="64"/>
          </bottom>
        </border>
      </ndxf>
    </rcc>
    <rfmt sheetId="1" sqref="C89" start="0" length="0">
      <dxf>
        <fill>
          <patternFill>
            <bgColor indexed="44"/>
          </patternFill>
        </fill>
        <alignment horizontal="center" readingOrder="0"/>
        <border outline="0">
          <top style="medium">
            <color indexed="64"/>
          </top>
          <bottom style="medium">
            <color indexed="64"/>
          </bottom>
        </border>
      </dxf>
    </rfmt>
    <rfmt sheetId="1" sqref="D89" start="0" length="0">
      <dxf>
        <numFmt numFmtId="3" formatCode="#,##0"/>
        <fill>
          <patternFill>
            <bgColor indexed="44"/>
          </patternFill>
        </fill>
        <border outline="0">
          <top style="medium">
            <color indexed="64"/>
          </top>
          <bottom style="medium">
            <color indexed="64"/>
          </bottom>
        </border>
      </dxf>
    </rfmt>
    <rfmt sheetId="1" sqref="E89" start="0" length="0">
      <dxf>
        <numFmt numFmtId="3" formatCode="#,##0"/>
        <fill>
          <patternFill>
            <bgColor indexed="44"/>
          </patternFill>
        </fill>
        <border outline="0">
          <top style="medium">
            <color indexed="64"/>
          </top>
          <bottom style="medium">
            <color indexed="64"/>
          </bottom>
        </border>
      </dxf>
    </rfmt>
    <rfmt sheetId="1" sqref="F89" start="0" length="0">
      <dxf>
        <numFmt numFmtId="3" formatCode="#,##0"/>
        <fill>
          <patternFill>
            <bgColor indexed="44"/>
          </patternFill>
        </fill>
        <border outline="0">
          <top style="medium">
            <color indexed="64"/>
          </top>
          <bottom style="medium">
            <color indexed="64"/>
          </bottom>
        </border>
      </dxf>
    </rfmt>
    <rfmt sheetId="1" sqref="G89" start="0" length="0">
      <dxf>
        <numFmt numFmtId="3" formatCode="#,##0"/>
        <fill>
          <patternFill>
            <bgColor indexed="44"/>
          </patternFill>
        </fill>
        <border outline="0">
          <top style="medium">
            <color indexed="64"/>
          </top>
          <bottom style="medium">
            <color indexed="64"/>
          </bottom>
        </border>
      </dxf>
    </rfmt>
    <rfmt sheetId="1" sqref="H89" start="0" length="0">
      <dxf>
        <numFmt numFmtId="3" formatCode="#,##0"/>
        <fill>
          <patternFill>
            <bgColor indexed="44"/>
          </patternFill>
        </fill>
        <border outline="0">
          <top style="medium">
            <color indexed="64"/>
          </top>
          <bottom style="medium">
            <color indexed="64"/>
          </bottom>
        </border>
      </dxf>
    </rfmt>
    <rfmt sheetId="1" sqref="I89" start="0" length="0">
      <dxf>
        <numFmt numFmtId="3" formatCode="#,##0"/>
        <fill>
          <patternFill>
            <bgColor indexed="44"/>
          </patternFill>
        </fill>
        <border outline="0">
          <top style="medium">
            <color indexed="64"/>
          </top>
          <bottom style="medium">
            <color indexed="64"/>
          </bottom>
        </border>
      </dxf>
    </rfmt>
    <rfmt sheetId="1" sqref="J89" start="0" length="0">
      <dxf>
        <numFmt numFmtId="3" formatCode="#,##0"/>
        <fill>
          <patternFill>
            <bgColor indexed="44"/>
          </patternFill>
        </fill>
        <border outline="0">
          <top style="medium">
            <color indexed="64"/>
          </top>
          <bottom style="medium">
            <color indexed="64"/>
          </bottom>
        </border>
      </dxf>
    </rfmt>
    <rfmt sheetId="1" sqref="K89" start="0" length="0">
      <dxf>
        <numFmt numFmtId="3" formatCode="#,##0"/>
        <fill>
          <patternFill>
            <bgColor indexed="44"/>
          </patternFill>
        </fill>
        <border outline="0">
          <top style="medium">
            <color indexed="64"/>
          </top>
          <bottom style="medium">
            <color indexed="64"/>
          </bottom>
        </border>
      </dxf>
    </rfmt>
    <rfmt sheetId="1" sqref="L89" start="0" length="0">
      <dxf>
        <numFmt numFmtId="3" formatCode="#,##0"/>
        <fill>
          <patternFill>
            <bgColor indexed="44"/>
          </patternFill>
        </fill>
        <border outline="0">
          <top style="medium">
            <color indexed="64"/>
          </top>
          <bottom style="medium">
            <color indexed="64"/>
          </bottom>
        </border>
      </dxf>
    </rfmt>
    <rfmt sheetId="1" sqref="M89" start="0" length="0">
      <dxf>
        <numFmt numFmtId="3" formatCode="#,##0"/>
        <fill>
          <patternFill>
            <bgColor indexed="44"/>
          </patternFill>
        </fill>
        <border outline="0">
          <top style="medium">
            <color indexed="64"/>
          </top>
          <bottom style="medium">
            <color indexed="64"/>
          </bottom>
        </border>
      </dxf>
    </rfmt>
    <rfmt sheetId="1" sqref="N89" start="0" length="0">
      <dxf>
        <numFmt numFmtId="3" formatCode="#,##0"/>
        <fill>
          <patternFill>
            <bgColor indexed="44"/>
          </patternFill>
        </fill>
        <border outline="0">
          <right style="medium">
            <color indexed="64"/>
          </right>
          <top style="medium">
            <color indexed="64"/>
          </top>
          <bottom style="medium">
            <color indexed="64"/>
          </bottom>
        </border>
      </dxf>
    </rfmt>
    <rfmt sheetId="1" sqref="O89" start="0" length="0">
      <dxf>
        <numFmt numFmtId="3" formatCode="#,##0"/>
      </dxf>
    </rfmt>
    <rfmt sheetId="1" sqref="P89" start="0" length="0">
      <dxf>
        <numFmt numFmtId="3" formatCode="#,##0"/>
      </dxf>
    </rfmt>
    <rfmt sheetId="1" sqref="Q89" start="0" length="0">
      <dxf>
        <numFmt numFmtId="3" formatCode="#,##0"/>
      </dxf>
    </rfmt>
    <rfmt sheetId="1" sqref="R89" start="0" length="0">
      <dxf>
        <numFmt numFmtId="3" formatCode="#,##0"/>
      </dxf>
    </rfmt>
    <rfmt sheetId="1" sqref="S89" start="0" length="0">
      <dxf>
        <numFmt numFmtId="3" formatCode="#,##0"/>
      </dxf>
    </rfmt>
    <rfmt sheetId="1" sqref="T89" start="0" length="0">
      <dxf>
        <numFmt numFmtId="3" formatCode="#,##0"/>
      </dxf>
    </rfmt>
    <rfmt sheetId="1" sqref="U89" start="0" length="0">
      <dxf>
        <font>
          <sz val="14"/>
          <color indexed="63"/>
          <name val="Verdana"/>
          <scheme val="none"/>
        </font>
        <numFmt numFmtId="30" formatCode="@"/>
      </dxf>
    </rfmt>
  </rrc>
  <rrc rId="174" sId="1" ref="A89:XFD89" action="deleteRow">
    <rfmt sheetId="1" xfDxf="1" sqref="A89:XFD89" start="0" length="0">
      <dxf>
        <font>
          <b/>
          <sz val="7"/>
          <name val="Verdana"/>
          <scheme val="none"/>
        </font>
        <fill>
          <patternFill patternType="solid">
            <bgColor indexed="22"/>
          </patternFill>
        </fill>
        <alignment vertical="center" readingOrder="0"/>
      </dxf>
    </rfmt>
    <rfmt sheetId="1" sqref="A89" start="0" length="0">
      <dxf>
        <font>
          <i/>
          <sz val="7"/>
          <name val="Verdana"/>
          <scheme val="none"/>
        </font>
        <alignment horizontal="center" readingOrder="0"/>
      </dxf>
    </rfmt>
    <rcc rId="0" sId="1">
      <nc r="B89" t="inlineStr">
        <is>
          <t>Tabela. Ocena zdolności kredytowej beneficjenta</t>
        </is>
      </nc>
    </rcc>
    <rfmt sheetId="1" sqref="C89" start="0" length="0">
      <dxf>
        <font>
          <i/>
          <sz val="7"/>
          <name val="Verdana"/>
          <scheme val="none"/>
        </font>
        <alignment horizontal="center" readingOrder="0"/>
      </dxf>
    </rfmt>
    <rfmt sheetId="1" s="1" sqref="D89" start="0" length="0">
      <dxf>
        <font>
          <b val="0"/>
          <sz val="7"/>
          <color auto="1"/>
          <name val="Verdana"/>
          <scheme val="none"/>
        </font>
        <numFmt numFmtId="3" formatCode="#,##0"/>
        <alignment wrapText="1" readingOrder="0"/>
      </dxf>
    </rfmt>
    <rfmt sheetId="1" s="1" sqref="E89" start="0" length="0">
      <dxf>
        <font>
          <b val="0"/>
          <sz val="7"/>
          <color auto="1"/>
          <name val="Verdana"/>
          <scheme val="none"/>
        </font>
        <numFmt numFmtId="3" formatCode="#,##0"/>
        <alignment wrapText="1" readingOrder="0"/>
      </dxf>
    </rfmt>
    <rfmt sheetId="1" s="1" sqref="F89" start="0" length="0">
      <dxf>
        <font>
          <b val="0"/>
          <sz val="7"/>
          <color auto="1"/>
          <name val="Verdana"/>
          <scheme val="none"/>
        </font>
        <numFmt numFmtId="3" formatCode="#,##0"/>
        <alignment wrapText="1" readingOrder="0"/>
      </dxf>
    </rfmt>
    <rfmt sheetId="1" s="1" sqref="G89" start="0" length="0">
      <dxf>
        <font>
          <b val="0"/>
          <sz val="7"/>
          <color auto="1"/>
          <name val="Verdana"/>
          <scheme val="none"/>
        </font>
        <numFmt numFmtId="3" formatCode="#,##0"/>
        <alignment wrapText="1" readingOrder="0"/>
      </dxf>
    </rfmt>
    <rfmt sheetId="1" s="1" sqref="H89" start="0" length="0">
      <dxf>
        <font>
          <b val="0"/>
          <sz val="7"/>
          <color auto="1"/>
          <name val="Verdana"/>
          <scheme val="none"/>
        </font>
        <numFmt numFmtId="3" formatCode="#,##0"/>
        <alignment wrapText="1" readingOrder="0"/>
      </dxf>
    </rfmt>
    <rfmt sheetId="1" s="1" sqref="I89" start="0" length="0">
      <dxf>
        <font>
          <b val="0"/>
          <sz val="7"/>
          <color auto="1"/>
          <name val="Verdana"/>
          <scheme val="none"/>
        </font>
        <numFmt numFmtId="3" formatCode="#,##0"/>
        <alignment wrapText="1" readingOrder="0"/>
      </dxf>
    </rfmt>
    <rfmt sheetId="1" s="1" sqref="J89" start="0" length="0">
      <dxf>
        <font>
          <b val="0"/>
          <sz val="7"/>
          <color auto="1"/>
          <name val="Verdana"/>
          <scheme val="none"/>
        </font>
        <numFmt numFmtId="3" formatCode="#,##0"/>
        <alignment wrapText="1" readingOrder="0"/>
      </dxf>
    </rfmt>
    <rfmt sheetId="1" s="1" sqref="K89" start="0" length="0">
      <dxf>
        <font>
          <b val="0"/>
          <sz val="7"/>
          <color auto="1"/>
          <name val="Verdana"/>
          <scheme val="none"/>
        </font>
        <numFmt numFmtId="3" formatCode="#,##0"/>
        <alignment wrapText="1" readingOrder="0"/>
      </dxf>
    </rfmt>
    <rfmt sheetId="1" s="1" sqref="L89" start="0" length="0">
      <dxf>
        <font>
          <b val="0"/>
          <sz val="7"/>
          <color auto="1"/>
          <name val="Verdana"/>
          <scheme val="none"/>
        </font>
        <numFmt numFmtId="3" formatCode="#,##0"/>
        <alignment wrapText="1" readingOrder="0"/>
      </dxf>
    </rfmt>
    <rfmt sheetId="1" s="1" sqref="M89" start="0" length="0">
      <dxf>
        <font>
          <b val="0"/>
          <sz val="7"/>
          <color auto="1"/>
          <name val="Verdana"/>
          <scheme val="none"/>
        </font>
        <numFmt numFmtId="3" formatCode="#,##0"/>
        <alignment wrapText="1" readingOrder="0"/>
      </dxf>
    </rfmt>
    <rfmt sheetId="1" s="1" sqref="N89" start="0" length="0">
      <dxf>
        <font>
          <b val="0"/>
          <sz val="7"/>
          <color auto="1"/>
          <name val="Verdana"/>
          <scheme val="none"/>
        </font>
        <numFmt numFmtId="3" formatCode="#,##0"/>
        <alignment wrapText="1" readingOrder="0"/>
      </dxf>
    </rfmt>
    <rfmt sheetId="1" s="1" sqref="O89" start="0" length="0">
      <dxf>
        <font>
          <b val="0"/>
          <sz val="7"/>
          <color auto="1"/>
          <name val="Verdana"/>
          <scheme val="none"/>
        </font>
        <numFmt numFmtId="3" formatCode="#,##0"/>
        <alignment wrapText="1" readingOrder="0"/>
      </dxf>
    </rfmt>
    <rfmt sheetId="1" s="1" sqref="P89" start="0" length="0">
      <dxf>
        <font>
          <b val="0"/>
          <sz val="7"/>
          <color auto="1"/>
          <name val="Verdana"/>
          <scheme val="none"/>
        </font>
        <numFmt numFmtId="3" formatCode="#,##0"/>
        <alignment wrapText="1" readingOrder="0"/>
      </dxf>
    </rfmt>
    <rfmt sheetId="1" s="1" sqref="Q89" start="0" length="0">
      <dxf>
        <font>
          <b val="0"/>
          <sz val="7"/>
          <color auto="1"/>
          <name val="Verdana"/>
          <scheme val="none"/>
        </font>
        <numFmt numFmtId="3" formatCode="#,##0"/>
        <alignment wrapText="1" readingOrder="0"/>
      </dxf>
    </rfmt>
    <rfmt sheetId="1" s="1" sqref="R89" start="0" length="0">
      <dxf>
        <font>
          <b val="0"/>
          <sz val="7"/>
          <color auto="1"/>
          <name val="Verdana"/>
          <scheme val="none"/>
        </font>
        <numFmt numFmtId="3" formatCode="#,##0"/>
        <alignment wrapText="1" readingOrder="0"/>
      </dxf>
    </rfmt>
    <rfmt sheetId="1" s="1" sqref="S89" start="0" length="0">
      <dxf>
        <font>
          <b val="0"/>
          <sz val="7"/>
          <color auto="1"/>
          <name val="Verdana"/>
          <scheme val="none"/>
        </font>
        <numFmt numFmtId="3" formatCode="#,##0"/>
        <alignment wrapText="1" readingOrder="0"/>
      </dxf>
    </rfmt>
    <rfmt sheetId="1" s="1" sqref="T89" start="0" length="0">
      <dxf>
        <font>
          <b val="0"/>
          <sz val="7"/>
          <color auto="1"/>
          <name val="Verdana"/>
          <scheme val="none"/>
        </font>
        <numFmt numFmtId="3" formatCode="#,##0"/>
        <alignment wrapText="1" readingOrder="0"/>
      </dxf>
    </rfmt>
    <rfmt sheetId="1" s="1" sqref="U89" start="0" length="0">
      <dxf>
        <font>
          <b val="0"/>
          <i/>
          <sz val="7"/>
          <color indexed="63"/>
          <name val="Verdana"/>
          <scheme val="none"/>
        </font>
        <numFmt numFmtId="30" formatCode="@"/>
        <alignment wrapText="1" readingOrder="0"/>
      </dxf>
    </rfmt>
  </rrc>
  <rrc rId="175" sId="1" ref="A89:XFD89" action="deleteRow">
    <rfmt sheetId="1" xfDxf="1" sqref="A89:XFD89" start="0" length="0">
      <dxf>
        <font>
          <b/>
          <sz val="7"/>
          <name val="Verdana"/>
          <scheme val="none"/>
        </font>
        <alignment horizontal="center" vertical="center" readingOrder="0"/>
      </dxf>
    </rfmt>
    <rcc rId="0" sId="1" dxf="1">
      <nc r="A89" t="inlineStr">
        <is>
          <t>Lp.</t>
        </is>
      </nc>
      <ndxf>
        <numFmt numFmtId="30" formatCode="@"/>
        <fill>
          <patternFill patternType="solid">
            <bgColor indexed="55"/>
          </patternFill>
        </fill>
        <alignment wrapText="1" readingOrder="0"/>
        <border outline="0">
          <left style="thin">
            <color indexed="64"/>
          </left>
          <right style="thin">
            <color indexed="64"/>
          </right>
          <top style="thin">
            <color indexed="64"/>
          </top>
        </border>
      </ndxf>
    </rcc>
    <rcc rId="0" sId="1" dxf="1">
      <nc r="B89" t="inlineStr">
        <is>
          <t>Wyszczególnienie</t>
        </is>
      </nc>
      <ndxf>
        <numFmt numFmtId="30" formatCode="@"/>
        <fill>
          <patternFill patternType="solid">
            <bgColor indexed="55"/>
          </patternFill>
        </fill>
        <alignment wrapText="1" readingOrder="0"/>
        <border outline="0">
          <left style="thin">
            <color indexed="64"/>
          </left>
          <right style="thin">
            <color indexed="64"/>
          </right>
          <top style="thin">
            <color indexed="64"/>
          </top>
          <bottom style="thin">
            <color indexed="64"/>
          </bottom>
        </border>
      </ndxf>
    </rcc>
    <rcc rId="0" sId="1" dxf="1">
      <nc r="C89" t="inlineStr">
        <is>
          <t>Jedn.</t>
        </is>
      </nc>
      <ndxf>
        <numFmt numFmtId="30" formatCode="@"/>
        <fill>
          <patternFill patternType="solid">
            <bgColor indexed="55"/>
          </patternFill>
        </fill>
        <alignment wrapText="1" readingOrder="0"/>
        <border outline="0">
          <left style="thin">
            <color indexed="64"/>
          </left>
          <right style="thin">
            <color indexed="64"/>
          </right>
          <top style="thin">
            <color indexed="64"/>
          </top>
        </border>
      </ndxf>
    </rcc>
    <rcc rId="0" sId="1" dxf="1">
      <nc r="D89" t="inlineStr">
        <is>
          <t>Rok bazowy</t>
        </is>
      </nc>
      <ndxf>
        <fill>
          <patternFill patternType="solid">
            <bgColor indexed="22"/>
          </patternFill>
        </fill>
        <alignment wrapText="1" readingOrder="0"/>
        <border outline="0">
          <left style="thin">
            <color indexed="64"/>
          </left>
          <right style="thin">
            <color indexed="64"/>
          </right>
          <top style="thin">
            <color indexed="64"/>
          </top>
        </border>
      </ndxf>
    </rcc>
    <rcc rId="0" sId="1" dxf="1">
      <nc r="E89" t="inlineStr">
        <is>
          <t>Okres realiz.</t>
        </is>
      </nc>
      <ndxf>
        <fill>
          <patternFill patternType="solid">
            <bgColor indexed="55"/>
          </patternFill>
        </fill>
        <border outline="0">
          <left style="thin">
            <color indexed="64"/>
          </left>
          <right style="thin">
            <color indexed="64"/>
          </right>
          <top style="thin">
            <color indexed="64"/>
          </top>
          <bottom style="thin">
            <color indexed="64"/>
          </bottom>
        </border>
      </ndxf>
    </rcc>
    <rcc rId="0" sId="1" dxf="1">
      <nc r="F89" t="inlineStr">
        <is>
          <t>Okres refer.</t>
        </is>
      </nc>
      <ndxf>
        <fill>
          <patternFill patternType="solid">
            <bgColor indexed="55"/>
          </patternFill>
        </fill>
        <border outline="0">
          <left style="thin">
            <color indexed="64"/>
          </left>
          <top style="thin">
            <color indexed="64"/>
          </top>
          <bottom style="thin">
            <color indexed="64"/>
          </bottom>
        </border>
      </ndxf>
    </rcc>
    <rfmt sheetId="1" sqref="G89" start="0" length="0">
      <dxf>
        <fill>
          <patternFill patternType="solid">
            <bgColor indexed="55"/>
          </patternFill>
        </fill>
        <border outline="0">
          <top style="thin">
            <color indexed="64"/>
          </top>
          <bottom style="thin">
            <color indexed="64"/>
          </bottom>
        </border>
      </dxf>
    </rfmt>
    <rfmt sheetId="1" sqref="H89" start="0" length="0">
      <dxf>
        <fill>
          <patternFill patternType="solid">
            <bgColor indexed="55"/>
          </patternFill>
        </fill>
        <border outline="0">
          <top style="thin">
            <color indexed="64"/>
          </top>
          <bottom style="thin">
            <color indexed="64"/>
          </bottom>
        </border>
      </dxf>
    </rfmt>
    <rfmt sheetId="1" sqref="I89" start="0" length="0">
      <dxf>
        <fill>
          <patternFill patternType="solid">
            <bgColor indexed="55"/>
          </patternFill>
        </fill>
        <border outline="0">
          <top style="thin">
            <color indexed="64"/>
          </top>
          <bottom style="thin">
            <color indexed="64"/>
          </bottom>
        </border>
      </dxf>
    </rfmt>
    <rfmt sheetId="1" sqref="J89" start="0" length="0">
      <dxf>
        <fill>
          <patternFill patternType="solid">
            <bgColor indexed="55"/>
          </patternFill>
        </fill>
        <border outline="0">
          <top style="thin">
            <color indexed="64"/>
          </top>
          <bottom style="thin">
            <color indexed="64"/>
          </bottom>
        </border>
      </dxf>
    </rfmt>
    <rfmt sheetId="1" sqref="K89" start="0" length="0">
      <dxf>
        <fill>
          <patternFill patternType="solid">
            <bgColor indexed="55"/>
          </patternFill>
        </fill>
        <border outline="0">
          <top style="thin">
            <color indexed="64"/>
          </top>
          <bottom style="thin">
            <color indexed="64"/>
          </bottom>
        </border>
      </dxf>
    </rfmt>
    <rfmt sheetId="1" sqref="L89" start="0" length="0">
      <dxf>
        <fill>
          <patternFill patternType="solid">
            <bgColor indexed="55"/>
          </patternFill>
        </fill>
        <border outline="0">
          <top style="thin">
            <color indexed="64"/>
          </top>
          <bottom style="thin">
            <color indexed="64"/>
          </bottom>
        </border>
      </dxf>
    </rfmt>
    <rfmt sheetId="1" sqref="M89" start="0" length="0">
      <dxf>
        <fill>
          <patternFill patternType="solid">
            <bgColor indexed="55"/>
          </patternFill>
        </fill>
        <border outline="0">
          <top style="thin">
            <color indexed="64"/>
          </top>
          <bottom style="thin">
            <color indexed="64"/>
          </bottom>
        </border>
      </dxf>
    </rfmt>
    <rfmt sheetId="1" sqref="N89" start="0" length="0">
      <dxf>
        <fill>
          <patternFill patternType="solid">
            <bgColor indexed="55"/>
          </patternFill>
        </fill>
        <border outline="0">
          <top style="thin">
            <color indexed="64"/>
          </top>
          <bottom style="thin">
            <color indexed="64"/>
          </bottom>
        </border>
      </dxf>
    </rfmt>
    <rfmt sheetId="1" sqref="O89" start="0" length="0">
      <dxf>
        <fill>
          <patternFill patternType="solid">
            <bgColor indexed="55"/>
          </patternFill>
        </fill>
        <border outline="0">
          <top style="thin">
            <color indexed="64"/>
          </top>
          <bottom style="thin">
            <color indexed="64"/>
          </bottom>
        </border>
      </dxf>
    </rfmt>
    <rfmt sheetId="1" sqref="P89" start="0" length="0">
      <dxf>
        <fill>
          <patternFill patternType="solid">
            <bgColor indexed="55"/>
          </patternFill>
        </fill>
        <border outline="0">
          <top style="thin">
            <color indexed="64"/>
          </top>
          <bottom style="thin">
            <color indexed="64"/>
          </bottom>
        </border>
      </dxf>
    </rfmt>
    <rfmt sheetId="1" sqref="Q89" start="0" length="0">
      <dxf>
        <fill>
          <patternFill patternType="solid">
            <bgColor indexed="55"/>
          </patternFill>
        </fill>
        <border outline="0">
          <top style="thin">
            <color indexed="64"/>
          </top>
          <bottom style="thin">
            <color indexed="64"/>
          </bottom>
        </border>
      </dxf>
    </rfmt>
    <rfmt sheetId="1" sqref="R89" start="0" length="0">
      <dxf>
        <fill>
          <patternFill patternType="solid">
            <bgColor indexed="55"/>
          </patternFill>
        </fill>
        <border outline="0">
          <top style="thin">
            <color indexed="64"/>
          </top>
          <bottom style="thin">
            <color indexed="64"/>
          </bottom>
        </border>
      </dxf>
    </rfmt>
    <rfmt sheetId="1" sqref="S89" start="0" length="0">
      <dxf>
        <fill>
          <patternFill patternType="solid">
            <bgColor indexed="55"/>
          </patternFill>
        </fill>
        <border outline="0">
          <top style="thin">
            <color indexed="64"/>
          </top>
          <bottom style="thin">
            <color indexed="64"/>
          </bottom>
        </border>
      </dxf>
    </rfmt>
    <rfmt sheetId="1" sqref="T89" start="0" length="0">
      <dxf>
        <fill>
          <patternFill patternType="solid">
            <bgColor indexed="55"/>
          </patternFill>
        </fill>
        <border outline="0">
          <top style="thin">
            <color indexed="64"/>
          </top>
          <bottom style="thin">
            <color indexed="64"/>
          </bottom>
        </border>
      </dxf>
    </rfmt>
    <rcc rId="0" sId="1" dxf="1">
      <nc r="U89" t="inlineStr">
        <is>
          <t>Źródło danych</t>
        </is>
      </nc>
      <ndxf>
        <font>
          <i/>
          <sz val="7"/>
          <color indexed="63"/>
          <name val="Verdana"/>
          <scheme val="none"/>
        </font>
        <numFmt numFmtId="30" formatCode="@"/>
        <fill>
          <patternFill patternType="solid">
            <bgColor indexed="22"/>
          </patternFill>
        </fill>
        <border outline="0">
          <left style="thin">
            <color indexed="64"/>
          </left>
          <right style="thin">
            <color indexed="64"/>
          </right>
          <top style="thin">
            <color indexed="64"/>
          </top>
        </border>
      </ndxf>
    </rcc>
  </rrc>
  <rrc rId="176" sId="1" ref="A89:XFD89" action="deleteRow">
    <rfmt sheetId="1" xfDxf="1" sqref="A89:XFD89" start="0" length="0">
      <dxf>
        <font>
          <b/>
          <sz val="7"/>
          <name val="Verdana"/>
          <scheme val="none"/>
        </font>
        <alignment horizontal="center" vertical="center" readingOrder="0"/>
      </dxf>
    </rfmt>
    <rfmt sheetId="1" sqref="A89" start="0" length="0">
      <dxf>
        <numFmt numFmtId="30" formatCode="@"/>
        <fill>
          <patternFill patternType="solid">
            <bgColor indexed="55"/>
          </patternFill>
        </fill>
        <alignment wrapText="1" readingOrder="0"/>
        <border outline="0">
          <left style="thin">
            <color indexed="64"/>
          </left>
          <right style="thin">
            <color indexed="64"/>
          </right>
          <bottom style="thin">
            <color indexed="64"/>
          </bottom>
        </border>
      </dxf>
    </rfmt>
    <rfmt sheetId="1" sqref="B89" start="0" length="0">
      <dxf>
        <numFmt numFmtId="30" formatCode="@"/>
        <fill>
          <patternFill patternType="solid">
            <bgColor indexed="55"/>
          </patternFill>
        </fill>
        <alignment wrapText="1" readingOrder="0"/>
        <border outline="0">
          <left style="thin">
            <color indexed="64"/>
          </left>
          <right style="thin">
            <color indexed="64"/>
          </right>
          <top style="thin">
            <color indexed="64"/>
          </top>
          <bottom style="thin">
            <color indexed="64"/>
          </bottom>
        </border>
      </dxf>
    </rfmt>
    <rfmt sheetId="1" sqref="C89" start="0" length="0">
      <dxf>
        <numFmt numFmtId="30" formatCode="@"/>
        <fill>
          <patternFill patternType="solid">
            <bgColor indexed="55"/>
          </patternFill>
        </fill>
        <alignment wrapText="1" readingOrder="0"/>
        <border outline="0">
          <left style="thin">
            <color indexed="64"/>
          </left>
          <right style="thin">
            <color indexed="64"/>
          </right>
          <bottom style="thin">
            <color indexed="64"/>
          </bottom>
        </border>
      </dxf>
    </rfmt>
    <rcc rId="0" sId="1" dxf="1">
      <nc r="D89">
        <v>2016</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E89">
        <v>2017</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F89">
        <v>2018</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G89">
        <v>2019</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H89">
        <v>2020</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I89">
        <v>2021</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J89">
        <v>2022</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K89">
        <v>2023</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L89">
        <v>2024</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M89">
        <v>2025</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N89">
        <v>2026</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O89">
        <v>2027</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P89">
        <v>2028</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Q89">
        <v>2029</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R89">
        <v>2030</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S89">
        <v>2031</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T89">
        <v>2032</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fmt sheetId="1" sqref="U89" start="0" length="0">
      <dxf>
        <font>
          <i/>
          <sz val="7"/>
          <color indexed="63"/>
          <name val="Verdana"/>
          <scheme val="none"/>
        </font>
        <numFmt numFmtId="30" formatCode="@"/>
        <fill>
          <patternFill patternType="solid">
            <bgColor indexed="22"/>
          </patternFill>
        </fill>
        <alignment wrapText="1" readingOrder="0"/>
        <border outline="0">
          <left style="thin">
            <color indexed="64"/>
          </left>
          <right style="thin">
            <color indexed="64"/>
          </right>
          <bottom style="thin">
            <color indexed="64"/>
          </bottom>
        </border>
      </dxf>
    </rfmt>
    <rfmt sheetId="1" sqref="V89" start="0" length="0">
      <dxf>
        <alignment horizontal="left" readingOrder="0"/>
      </dxf>
    </rfmt>
  </rrc>
  <rrc rId="177" sId="1" ref="A89:XFD89" action="deleteRow">
    <rfmt sheetId="1" xfDxf="1" sqref="A89:XFD89" start="0" length="0">
      <dxf>
        <font>
          <b/>
          <sz val="7"/>
          <name val="Verdana"/>
          <scheme val="none"/>
        </font>
        <alignment vertical="center" readingOrder="0"/>
      </dxf>
    </rfmt>
    <rcc rId="0" sId="1" dxf="1">
      <nc r="A89">
        <v>1</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Kwota rat kredytów i pożyczek przypadających do spłaty w danym roku budżetowym (R)</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78" sId="1" ref="A89:XFD89" action="deleteRow">
    <rfmt sheetId="1" xfDxf="1" sqref="A89:XFD89" start="0" length="0">
      <dxf>
        <font>
          <b/>
          <sz val="7"/>
          <name val="Verdana"/>
          <scheme val="none"/>
        </font>
        <alignment vertical="center" readingOrder="0"/>
      </dxf>
    </rfmt>
    <rcc rId="0" sId="1" dxf="1">
      <nc r="A89">
        <v>2</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Kwota należnych w danym roku odsetek od tych kredytów i pożyczek (O)</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79" sId="1" ref="A89:XFD89" action="deleteRow">
    <rfmt sheetId="1" xfDxf="1" sqref="A89:XFD89" start="0" length="0">
      <dxf>
        <font>
          <b/>
          <sz val="7"/>
          <name val="Verdana"/>
          <scheme val="none"/>
        </font>
        <alignment vertical="center" readingOrder="0"/>
      </dxf>
    </rfmt>
    <rcc rId="0" sId="1" dxf="1">
      <nc r="A89">
        <v>3</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Kwota potencjalnych spłat zobowiązań wynikających z udzielonych przez gminę poręczeń (Zp)</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0" sId="1" ref="A89:XFD89" action="deleteRow">
    <rfmt sheetId="1" xfDxf="1" sqref="A89:XFD89" start="0" length="0">
      <dxf>
        <font>
          <b/>
          <sz val="7"/>
          <name val="Verdana"/>
          <scheme val="none"/>
        </font>
        <alignment vertical="center" readingOrder="0"/>
      </dxf>
    </rfmt>
    <rcc rId="0" sId="1" dxf="1">
      <nc r="A89">
        <v>4</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Kwota przypadających w danym roku budżetowym wykupów papierów wartościowych emitowanych przez gminę (We)</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1" sId="1" ref="A89:XFD89" action="deleteRow">
    <rfmt sheetId="1" xfDxf="1" sqref="A89:XFD89" start="0" length="0">
      <dxf>
        <font>
          <b/>
          <sz val="7"/>
          <name val="Verdana"/>
          <scheme val="none"/>
        </font>
        <alignment vertical="center" readingOrder="0"/>
      </dxf>
    </rfmt>
    <rcc rId="0" sId="1" dxf="1">
      <nc r="A89">
        <v>5</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kwota zobowiązań z udzielonych poręczeń (P)</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2" sId="1" ref="A89:XFD89" action="deleteRow">
    <rfmt sheetId="1" xfDxf="1" sqref="A89:XFD89" start="0" length="0">
      <dxf>
        <font>
          <b/>
          <sz val="7"/>
          <name val="Verdana"/>
          <scheme val="none"/>
        </font>
        <alignment vertical="center" readingOrder="0"/>
      </dxf>
    </rfmt>
    <rcc rId="0" sId="1" dxf="1">
      <nc r="A89">
        <v>6</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kwota zadłużenia z tytułu pap. wartościowych emitowanych przez gminę (E)</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3" sId="1" ref="A89:XFD89" action="deleteRow">
    <rfmt sheetId="1" xfDxf="1" sqref="A89:XFD89" start="0" length="0">
      <dxf>
        <font>
          <b/>
          <sz val="7"/>
          <name val="Verdana"/>
          <scheme val="none"/>
        </font>
        <alignment vertical="center" readingOrder="0"/>
      </dxf>
    </rfmt>
    <rcc rId="0" sId="1" dxf="1">
      <nc r="A89">
        <v>7</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kwota zadłużenia z tytułu kredytów i pożyczek (K)</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4" sId="1" ref="A89:XFD89" action="deleteRow">
    <rfmt sheetId="1" xfDxf="1" sqref="A89:XFD89" start="0" length="0">
      <dxf>
        <font>
          <b/>
          <sz val="7"/>
          <name val="Verdana"/>
          <scheme val="none"/>
        </font>
        <alignment vertical="center" readingOrder="0"/>
      </dxf>
    </rfmt>
    <rcc rId="0" sId="1" dxf="1">
      <nc r="A89">
        <v>8</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dochody ogółem gminy (Dog)</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5" sId="1" ref="A89:XFD89" action="deleteRow">
    <rfmt sheetId="1" xfDxf="1" sqref="A89:XFD89" start="0" length="0">
      <dxf>
        <font>
          <b/>
          <sz val="7"/>
          <name val="Verdana"/>
          <scheme val="none"/>
        </font>
        <alignment vertical="center" readingOrder="0"/>
      </dxf>
    </rfmt>
    <rcc rId="0" sId="1" dxf="1">
      <nc r="A89">
        <v>9</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dochody własne gminy (Dw)</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6" sId="1" ref="A89:XFD89" action="deleteRow">
    <rfmt sheetId="1" xfDxf="1" sqref="A89:XFD89" start="0" length="0">
      <dxf>
        <font>
          <b/>
          <sz val="7"/>
          <name val="Verdana"/>
          <scheme val="none"/>
        </font>
        <alignment vertical="center" readingOrder="0"/>
      </dxf>
    </rfmt>
    <rcc rId="0" sId="1" dxf="1">
      <nc r="A89">
        <v>10</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wydatki ogółem gminy (Wog)</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7" sId="1" ref="A89:XFD89" action="deleteRow">
    <rfmt sheetId="1" xfDxf="1" sqref="A89:XFD89" start="0" length="0">
      <dxf>
        <font>
          <b/>
          <sz val="7"/>
          <name val="Verdana"/>
          <scheme val="none"/>
        </font>
        <alignment vertical="center" readingOrder="0"/>
      </dxf>
    </rfmt>
    <rcc rId="0" sId="1" dxf="1">
      <nc r="A89">
        <v>11</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wydatki inwestycyjne gminy (I)</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8" sId="1" ref="A89:XFD89" action="deleteRow">
    <rfmt sheetId="1" xfDxf="1" sqref="A89:XFD89" start="0" length="0">
      <dxf>
        <font>
          <b/>
          <sz val="7"/>
          <name val="Verdana"/>
          <scheme val="none"/>
        </font>
        <alignment vertical="center" readingOrder="0"/>
      </dxf>
    </rfmt>
    <rcc rId="0" sId="1" dxf="1">
      <nc r="A89">
        <v>12</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liczba mieszkańców gminy</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osoby</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9" sId="1" ref="A89:XFD89" action="deleteRow">
    <rfmt sheetId="1" xfDxf="1" sqref="A89:XFD89" start="0" length="0">
      <dxf>
        <font>
          <b/>
          <sz val="7"/>
          <name val="Verdana"/>
          <scheme val="none"/>
        </font>
        <alignment vertical="center" readingOrder="0"/>
      </dxf>
    </rfmt>
    <rfmt sheetId="1" sqref="A89" start="0" length="0">
      <dxf>
        <font>
          <b val="0"/>
          <sz val="7"/>
          <name val="Verdana"/>
          <scheme val="none"/>
        </font>
        <fill>
          <patternFill patternType="solid">
            <bgColor indexed="22"/>
          </patternFill>
        </fill>
        <alignment horizontal="center" wrapText="1" readingOrder="0"/>
      </dxf>
    </rfmt>
    <rfmt sheetId="1" sqref="B89" start="0" length="0">
      <dxf>
        <font>
          <b val="0"/>
          <sz val="7"/>
          <name val="Verdana"/>
          <scheme val="none"/>
        </font>
        <fill>
          <patternFill patternType="solid">
            <bgColor indexed="22"/>
          </patternFill>
        </fill>
        <alignment wrapText="1" readingOrder="0"/>
      </dxf>
    </rfmt>
    <rfmt sheetId="1" sqref="C89" start="0" length="0">
      <dxf>
        <font>
          <b val="0"/>
          <i/>
          <sz val="7"/>
          <name val="Verdana"/>
          <scheme val="none"/>
        </font>
        <fill>
          <patternFill patternType="solid">
            <bgColor indexed="22"/>
          </patternFill>
        </fill>
        <alignment horizontal="center" wrapText="1" readingOrder="0"/>
      </dxf>
    </rfmt>
    <rfmt sheetId="1" sqref="D89" start="0" length="0">
      <dxf>
        <font>
          <b val="0"/>
          <sz val="7"/>
          <name val="Verdana"/>
          <scheme val="none"/>
        </font>
        <numFmt numFmtId="3" formatCode="#,##0"/>
        <alignment wrapText="1" readingOrder="0"/>
      </dxf>
    </rfmt>
    <rfmt sheetId="1" sqref="E89" start="0" length="0">
      <dxf>
        <font>
          <b val="0"/>
          <sz val="7"/>
          <name val="Verdana"/>
          <scheme val="none"/>
        </font>
        <numFmt numFmtId="3" formatCode="#,##0"/>
        <alignment wrapText="1" readingOrder="0"/>
      </dxf>
    </rfmt>
    <rfmt sheetId="1" sqref="F89" start="0" length="0">
      <dxf>
        <font>
          <b val="0"/>
          <sz val="7"/>
          <name val="Verdana"/>
          <scheme val="none"/>
        </font>
        <numFmt numFmtId="3" formatCode="#,##0"/>
        <alignment wrapText="1" readingOrder="0"/>
      </dxf>
    </rfmt>
    <rfmt sheetId="1" sqref="G89" start="0" length="0">
      <dxf>
        <font>
          <b val="0"/>
          <sz val="7"/>
          <name val="Verdana"/>
          <scheme val="none"/>
        </font>
        <numFmt numFmtId="3" formatCode="#,##0"/>
        <alignment wrapText="1" readingOrder="0"/>
      </dxf>
    </rfmt>
    <rfmt sheetId="1" sqref="H89" start="0" length="0">
      <dxf>
        <font>
          <b val="0"/>
          <sz val="7"/>
          <name val="Verdana"/>
          <scheme val="none"/>
        </font>
        <numFmt numFmtId="3" formatCode="#,##0"/>
        <alignment wrapText="1" readingOrder="0"/>
      </dxf>
    </rfmt>
    <rfmt sheetId="1" sqref="I89" start="0" length="0">
      <dxf>
        <font>
          <b val="0"/>
          <sz val="7"/>
          <name val="Verdana"/>
          <scheme val="none"/>
        </font>
        <numFmt numFmtId="3" formatCode="#,##0"/>
        <alignment wrapText="1" readingOrder="0"/>
      </dxf>
    </rfmt>
    <rfmt sheetId="1" sqref="J89" start="0" length="0">
      <dxf>
        <font>
          <b val="0"/>
          <sz val="7"/>
          <name val="Verdana"/>
          <scheme val="none"/>
        </font>
        <numFmt numFmtId="3" formatCode="#,##0"/>
        <alignment wrapText="1" readingOrder="0"/>
      </dxf>
    </rfmt>
    <rfmt sheetId="1" sqref="K89" start="0" length="0">
      <dxf>
        <font>
          <b val="0"/>
          <sz val="7"/>
          <name val="Verdana"/>
          <scheme val="none"/>
        </font>
        <numFmt numFmtId="3" formatCode="#,##0"/>
        <alignment wrapText="1" readingOrder="0"/>
      </dxf>
    </rfmt>
    <rfmt sheetId="1" sqref="L89" start="0" length="0">
      <dxf>
        <font>
          <b val="0"/>
          <sz val="7"/>
          <name val="Verdana"/>
          <scheme val="none"/>
        </font>
        <numFmt numFmtId="3" formatCode="#,##0"/>
        <alignment wrapText="1" readingOrder="0"/>
      </dxf>
    </rfmt>
    <rfmt sheetId="1" sqref="M89" start="0" length="0">
      <dxf>
        <font>
          <b val="0"/>
          <sz val="7"/>
          <name val="Verdana"/>
          <scheme val="none"/>
        </font>
        <numFmt numFmtId="3" formatCode="#,##0"/>
        <alignment wrapText="1" readingOrder="0"/>
      </dxf>
    </rfmt>
    <rfmt sheetId="1" sqref="N89" start="0" length="0">
      <dxf>
        <font>
          <b val="0"/>
          <sz val="7"/>
          <name val="Verdana"/>
          <scheme val="none"/>
        </font>
        <numFmt numFmtId="3" formatCode="#,##0"/>
        <alignment wrapText="1" readingOrder="0"/>
      </dxf>
    </rfmt>
    <rfmt sheetId="1" sqref="O89" start="0" length="0">
      <dxf>
        <font>
          <b val="0"/>
          <sz val="7"/>
          <name val="Verdana"/>
          <scheme val="none"/>
        </font>
        <numFmt numFmtId="3" formatCode="#,##0"/>
        <alignment wrapText="1" readingOrder="0"/>
      </dxf>
    </rfmt>
    <rfmt sheetId="1" sqref="P89" start="0" length="0">
      <dxf>
        <font>
          <b val="0"/>
          <sz val="7"/>
          <name val="Verdana"/>
          <scheme val="none"/>
        </font>
        <numFmt numFmtId="3" formatCode="#,##0"/>
        <alignment wrapText="1" readingOrder="0"/>
      </dxf>
    </rfmt>
    <rfmt sheetId="1" sqref="Q89" start="0" length="0">
      <dxf>
        <font>
          <b val="0"/>
          <sz val="7"/>
          <name val="Verdana"/>
          <scheme val="none"/>
        </font>
        <numFmt numFmtId="3" formatCode="#,##0"/>
        <alignment wrapText="1" readingOrder="0"/>
      </dxf>
    </rfmt>
    <rfmt sheetId="1" sqref="R89" start="0" length="0">
      <dxf>
        <font>
          <b val="0"/>
          <sz val="7"/>
          <name val="Verdana"/>
          <scheme val="none"/>
        </font>
        <numFmt numFmtId="3" formatCode="#,##0"/>
        <alignment wrapText="1" readingOrder="0"/>
      </dxf>
    </rfmt>
    <rfmt sheetId="1" sqref="S89" start="0" length="0">
      <dxf>
        <font>
          <b val="0"/>
          <sz val="7"/>
          <name val="Verdana"/>
          <scheme val="none"/>
        </font>
        <numFmt numFmtId="3" formatCode="#,##0"/>
        <alignment wrapText="1" readingOrder="0"/>
      </dxf>
    </rfmt>
    <rfmt sheetId="1" sqref="T89" start="0" length="0">
      <dxf>
        <font>
          <b val="0"/>
          <sz val="7"/>
          <name val="Verdana"/>
          <scheme val="none"/>
        </font>
        <numFmt numFmtId="3" formatCode="#,##0"/>
        <alignment wrapText="1" readingOrder="0"/>
      </dxf>
    </rfmt>
    <rfmt sheetId="1" sqref="U89" start="0" length="0">
      <dxf>
        <font>
          <b val="0"/>
          <i/>
          <sz val="7"/>
          <color indexed="63"/>
          <name val="Verdana"/>
          <scheme val="none"/>
        </font>
        <numFmt numFmtId="30" formatCode="@"/>
        <alignment wrapText="1" readingOrder="0"/>
      </dxf>
    </rfmt>
  </rrc>
  <rrc rId="190" sId="1" ref="A89:XFD89" action="deleteRow">
    <rfmt sheetId="1" xfDxf="1" sqref="A89:XFD89" start="0" length="0">
      <dxf>
        <font>
          <b/>
          <sz val="7"/>
          <name val="Verdana"/>
          <scheme val="none"/>
        </font>
        <alignment vertical="center" readingOrder="0"/>
      </dxf>
    </rfmt>
    <rfmt sheetId="1" sqref="A89" start="0" length="0">
      <dxf>
        <font>
          <b val="0"/>
          <sz val="7"/>
          <name val="Verdana"/>
          <scheme val="none"/>
        </font>
        <fill>
          <patternFill patternType="solid">
            <bgColor indexed="22"/>
          </patternFill>
        </fill>
        <alignment horizontal="center" wrapText="1" readingOrder="0"/>
      </dxf>
    </rfmt>
    <rcc rId="0" sId="1" dxf="1">
      <nc r="B89" t="inlineStr">
        <is>
          <t>5.8.3. Ocena możliwości finansowych inwestora. Wnioski z analizy zdolności inwestycyjnej inwestora</t>
        </is>
      </nc>
      <ndxf>
        <font>
          <sz val="14"/>
          <name val="Verdana"/>
          <scheme val="none"/>
        </font>
        <fill>
          <patternFill patternType="solid">
            <bgColor indexed="44"/>
          </patternFill>
        </fill>
        <border outline="0">
          <left style="medium">
            <color indexed="64"/>
          </left>
          <top style="medium">
            <color indexed="64"/>
          </top>
        </border>
      </ndxf>
    </rcc>
    <rfmt sheetId="1" sqref="C89" start="0" length="0">
      <dxf>
        <font>
          <sz val="14"/>
          <name val="Verdana"/>
          <scheme val="none"/>
        </font>
        <fill>
          <patternFill patternType="solid">
            <bgColor indexed="44"/>
          </patternFill>
        </fill>
        <alignment horizontal="center" readingOrder="0"/>
        <border outline="0">
          <top style="medium">
            <color indexed="64"/>
          </top>
        </border>
      </dxf>
    </rfmt>
    <rfmt sheetId="1" sqref="D89" start="0" length="0">
      <dxf>
        <font>
          <sz val="14"/>
          <name val="Verdana"/>
          <scheme val="none"/>
        </font>
        <numFmt numFmtId="3" formatCode="#,##0"/>
        <fill>
          <patternFill patternType="solid">
            <bgColor indexed="44"/>
          </patternFill>
        </fill>
        <border outline="0">
          <top style="medium">
            <color indexed="64"/>
          </top>
        </border>
      </dxf>
    </rfmt>
    <rfmt sheetId="1" sqref="E89" start="0" length="0">
      <dxf>
        <font>
          <sz val="14"/>
          <name val="Verdana"/>
          <scheme val="none"/>
        </font>
        <numFmt numFmtId="3" formatCode="#,##0"/>
        <fill>
          <patternFill patternType="solid">
            <bgColor indexed="44"/>
          </patternFill>
        </fill>
        <border outline="0">
          <top style="medium">
            <color indexed="64"/>
          </top>
        </border>
      </dxf>
    </rfmt>
    <rfmt sheetId="1" sqref="F89" start="0" length="0">
      <dxf>
        <font>
          <sz val="14"/>
          <name val="Verdana"/>
          <scheme val="none"/>
        </font>
        <numFmt numFmtId="3" formatCode="#,##0"/>
        <fill>
          <patternFill patternType="solid">
            <bgColor indexed="44"/>
          </patternFill>
        </fill>
        <border outline="0">
          <top style="medium">
            <color indexed="64"/>
          </top>
        </border>
      </dxf>
    </rfmt>
    <rfmt sheetId="1" sqref="G89" start="0" length="0">
      <dxf>
        <font>
          <sz val="14"/>
          <name val="Verdana"/>
          <scheme val="none"/>
        </font>
        <numFmt numFmtId="3" formatCode="#,##0"/>
        <fill>
          <patternFill patternType="solid">
            <bgColor indexed="44"/>
          </patternFill>
        </fill>
        <border outline="0">
          <top style="medium">
            <color indexed="64"/>
          </top>
        </border>
      </dxf>
    </rfmt>
    <rfmt sheetId="1" sqref="H89" start="0" length="0">
      <dxf>
        <font>
          <sz val="14"/>
          <name val="Verdana"/>
          <scheme val="none"/>
        </font>
        <numFmt numFmtId="3" formatCode="#,##0"/>
        <fill>
          <patternFill patternType="solid">
            <bgColor indexed="44"/>
          </patternFill>
        </fill>
        <border outline="0">
          <top style="medium">
            <color indexed="64"/>
          </top>
        </border>
      </dxf>
    </rfmt>
    <rfmt sheetId="1" sqref="I89" start="0" length="0">
      <dxf>
        <font>
          <sz val="14"/>
          <name val="Verdana"/>
          <scheme val="none"/>
        </font>
        <numFmt numFmtId="3" formatCode="#,##0"/>
        <fill>
          <patternFill patternType="solid">
            <bgColor indexed="44"/>
          </patternFill>
        </fill>
        <border outline="0">
          <top style="medium">
            <color indexed="64"/>
          </top>
        </border>
      </dxf>
    </rfmt>
    <rfmt sheetId="1" sqref="J89" start="0" length="0">
      <dxf>
        <font>
          <sz val="14"/>
          <name val="Verdana"/>
          <scheme val="none"/>
        </font>
        <numFmt numFmtId="3" formatCode="#,##0"/>
        <fill>
          <patternFill patternType="solid">
            <bgColor indexed="44"/>
          </patternFill>
        </fill>
        <border outline="0">
          <top style="medium">
            <color indexed="64"/>
          </top>
        </border>
      </dxf>
    </rfmt>
    <rfmt sheetId="1" sqref="K89" start="0" length="0">
      <dxf>
        <font>
          <sz val="14"/>
          <name val="Verdana"/>
          <scheme val="none"/>
        </font>
        <numFmt numFmtId="3" formatCode="#,##0"/>
        <fill>
          <patternFill patternType="solid">
            <bgColor indexed="44"/>
          </patternFill>
        </fill>
        <border outline="0">
          <top style="medium">
            <color indexed="64"/>
          </top>
        </border>
      </dxf>
    </rfmt>
    <rfmt sheetId="1" sqref="L89" start="0" length="0">
      <dxf>
        <font>
          <sz val="14"/>
          <name val="Verdana"/>
          <scheme val="none"/>
        </font>
        <numFmt numFmtId="3" formatCode="#,##0"/>
        <fill>
          <patternFill patternType="solid">
            <bgColor indexed="44"/>
          </patternFill>
        </fill>
        <border outline="0">
          <top style="medium">
            <color indexed="64"/>
          </top>
        </border>
      </dxf>
    </rfmt>
    <rfmt sheetId="1" sqref="M89" start="0" length="0">
      <dxf>
        <font>
          <sz val="14"/>
          <name val="Verdana"/>
          <scheme val="none"/>
        </font>
        <numFmt numFmtId="3" formatCode="#,##0"/>
        <fill>
          <patternFill patternType="solid">
            <bgColor indexed="44"/>
          </patternFill>
        </fill>
        <border outline="0">
          <top style="medium">
            <color indexed="64"/>
          </top>
        </border>
      </dxf>
    </rfmt>
    <rfmt sheetId="1" sqref="N89" start="0" length="0">
      <dxf>
        <font>
          <sz val="14"/>
          <name val="Verdana"/>
          <scheme val="none"/>
        </font>
        <numFmt numFmtId="3" formatCode="#,##0"/>
        <fill>
          <patternFill patternType="solid">
            <bgColor indexed="44"/>
          </patternFill>
        </fill>
        <border outline="0">
          <top style="medium">
            <color indexed="64"/>
          </top>
        </border>
      </dxf>
    </rfmt>
    <rfmt sheetId="1" sqref="O89" start="0" length="0">
      <dxf>
        <font>
          <sz val="14"/>
          <name val="Verdana"/>
          <scheme val="none"/>
        </font>
        <numFmt numFmtId="3" formatCode="#,##0"/>
        <fill>
          <patternFill patternType="solid">
            <bgColor indexed="44"/>
          </patternFill>
        </fill>
        <border outline="0">
          <right style="medium">
            <color indexed="64"/>
          </right>
          <top style="medium">
            <color indexed="64"/>
          </top>
        </border>
      </dxf>
    </rfmt>
    <rcc rId="0" sId="1" dxf="1">
      <nc r="P89" t="inlineStr">
        <is>
          <t>max 3000 znaków</t>
        </is>
      </nc>
      <ndxf>
        <font>
          <sz val="14"/>
          <name val="Verdana"/>
          <scheme val="none"/>
        </font>
        <numFmt numFmtId="3" formatCode="#,##0"/>
      </ndxf>
    </rcc>
    <rfmt sheetId="1" sqref="Q89" start="0" length="0">
      <dxf>
        <font>
          <sz val="14"/>
          <name val="Verdana"/>
          <scheme val="none"/>
        </font>
        <numFmt numFmtId="3" formatCode="#,##0"/>
      </dxf>
    </rfmt>
    <rfmt sheetId="1" sqref="R89" start="0" length="0">
      <dxf>
        <font>
          <sz val="14"/>
          <name val="Verdana"/>
          <scheme val="none"/>
        </font>
        <numFmt numFmtId="3" formatCode="#,##0"/>
      </dxf>
    </rfmt>
    <rfmt sheetId="1" sqref="S89" start="0" length="0">
      <dxf>
        <font>
          <sz val="14"/>
          <name val="Verdana"/>
          <scheme val="none"/>
        </font>
        <numFmt numFmtId="3" formatCode="#,##0"/>
      </dxf>
    </rfmt>
    <rfmt sheetId="1" sqref="T89" start="0" length="0">
      <dxf>
        <font>
          <sz val="14"/>
          <name val="Verdana"/>
          <scheme val="none"/>
        </font>
        <numFmt numFmtId="3" formatCode="#,##0"/>
      </dxf>
    </rfmt>
    <rfmt sheetId="1" sqref="U89" start="0" length="0">
      <dxf>
        <font>
          <i/>
          <sz val="14"/>
          <color indexed="63"/>
          <name val="Verdana"/>
          <scheme val="none"/>
        </font>
        <numFmt numFmtId="30" formatCode="@"/>
      </dxf>
    </rfmt>
  </rrc>
  <rrc rId="191" sId="1" ref="A89:XFD89" action="deleteRow">
    <rfmt sheetId="1" xfDxf="1" sqref="A89:XFD89" start="0" length="0">
      <dxf>
        <font>
          <b/>
          <sz val="7"/>
          <name val="Verdana"/>
          <scheme val="none"/>
        </font>
        <alignment vertical="center" readingOrder="0"/>
      </dxf>
    </rfmt>
    <rfmt sheetId="1" sqref="A89" start="0" length="0">
      <dxf>
        <font>
          <b val="0"/>
          <sz val="7"/>
          <name val="Verdana"/>
          <scheme val="none"/>
        </font>
        <fill>
          <patternFill patternType="solid">
            <bgColor indexed="22"/>
          </patternFill>
        </fill>
        <alignment horizontal="center" wrapText="1" readingOrder="0"/>
      </dxf>
    </rfmt>
    <rfmt sheetId="1" sqref="B89" start="0" length="0">
      <dxf>
        <font>
          <b val="0"/>
          <sz val="7"/>
          <name val="Verdana"/>
          <scheme val="none"/>
        </font>
        <alignment horizontal="left" vertical="top" readingOrder="0"/>
        <border outline="0">
          <left style="thin">
            <color indexed="64"/>
          </left>
          <top style="thin">
            <color indexed="64"/>
          </top>
          <bottom style="thin">
            <color indexed="64"/>
          </bottom>
        </border>
      </dxf>
    </rfmt>
    <rfmt sheetId="1" sqref="C89" start="0" length="0">
      <dxf>
        <font>
          <b val="0"/>
          <sz val="7"/>
          <name val="Verdana"/>
          <scheme val="none"/>
        </font>
        <alignment horizontal="left" vertical="top" readingOrder="0"/>
        <border outline="0">
          <top style="thin">
            <color indexed="64"/>
          </top>
          <bottom style="thin">
            <color indexed="64"/>
          </bottom>
        </border>
      </dxf>
    </rfmt>
    <rfmt sheetId="1" sqref="D89" start="0" length="0">
      <dxf>
        <font>
          <b val="0"/>
          <sz val="7"/>
          <name val="Verdana"/>
          <scheme val="none"/>
        </font>
        <alignment horizontal="left" vertical="top" readingOrder="0"/>
        <border outline="0">
          <top style="thin">
            <color indexed="64"/>
          </top>
          <bottom style="thin">
            <color indexed="64"/>
          </bottom>
        </border>
      </dxf>
    </rfmt>
    <rfmt sheetId="1" sqref="E89" start="0" length="0">
      <dxf>
        <font>
          <b val="0"/>
          <sz val="7"/>
          <name val="Verdana"/>
          <scheme val="none"/>
        </font>
        <alignment horizontal="left" vertical="top" readingOrder="0"/>
        <border outline="0">
          <top style="thin">
            <color indexed="64"/>
          </top>
          <bottom style="thin">
            <color indexed="64"/>
          </bottom>
        </border>
      </dxf>
    </rfmt>
    <rfmt sheetId="1" sqref="F89" start="0" length="0">
      <dxf>
        <font>
          <b val="0"/>
          <sz val="7"/>
          <name val="Verdana"/>
          <scheme val="none"/>
        </font>
        <alignment horizontal="left" vertical="top" readingOrder="0"/>
        <border outline="0">
          <top style="thin">
            <color indexed="64"/>
          </top>
          <bottom style="thin">
            <color indexed="64"/>
          </bottom>
        </border>
      </dxf>
    </rfmt>
    <rfmt sheetId="1" sqref="G89" start="0" length="0">
      <dxf>
        <font>
          <b val="0"/>
          <sz val="7"/>
          <name val="Verdana"/>
          <scheme val="none"/>
        </font>
        <alignment horizontal="left" vertical="top" readingOrder="0"/>
        <border outline="0">
          <top style="thin">
            <color indexed="64"/>
          </top>
          <bottom style="thin">
            <color indexed="64"/>
          </bottom>
        </border>
      </dxf>
    </rfmt>
    <rfmt sheetId="1" sqref="H89" start="0" length="0">
      <dxf>
        <font>
          <b val="0"/>
          <sz val="7"/>
          <name val="Verdana"/>
          <scheme val="none"/>
        </font>
        <alignment horizontal="left" vertical="top" readingOrder="0"/>
        <border outline="0">
          <top style="thin">
            <color indexed="64"/>
          </top>
          <bottom style="thin">
            <color indexed="64"/>
          </bottom>
        </border>
      </dxf>
    </rfmt>
    <rfmt sheetId="1" sqref="I89" start="0" length="0">
      <dxf>
        <font>
          <b val="0"/>
          <sz val="7"/>
          <name val="Verdana"/>
          <scheme val="none"/>
        </font>
        <alignment horizontal="left" vertical="top" readingOrder="0"/>
        <border outline="0">
          <top style="thin">
            <color indexed="64"/>
          </top>
          <bottom style="thin">
            <color indexed="64"/>
          </bottom>
        </border>
      </dxf>
    </rfmt>
    <rfmt sheetId="1" sqref="J89" start="0" length="0">
      <dxf>
        <font>
          <b val="0"/>
          <sz val="7"/>
          <name val="Verdana"/>
          <scheme val="none"/>
        </font>
        <alignment horizontal="left" vertical="top" readingOrder="0"/>
        <border outline="0">
          <top style="thin">
            <color indexed="64"/>
          </top>
          <bottom style="thin">
            <color indexed="64"/>
          </bottom>
        </border>
      </dxf>
    </rfmt>
    <rfmt sheetId="1" sqref="K89" start="0" length="0">
      <dxf>
        <font>
          <b val="0"/>
          <sz val="7"/>
          <name val="Verdana"/>
          <scheme val="none"/>
        </font>
        <alignment horizontal="left" vertical="top" readingOrder="0"/>
        <border outline="0">
          <top style="thin">
            <color indexed="64"/>
          </top>
          <bottom style="thin">
            <color indexed="64"/>
          </bottom>
        </border>
      </dxf>
    </rfmt>
    <rfmt sheetId="1" sqref="L89" start="0" length="0">
      <dxf>
        <font>
          <b val="0"/>
          <sz val="7"/>
          <name val="Verdana"/>
          <scheme val="none"/>
        </font>
        <alignment horizontal="left" vertical="top" readingOrder="0"/>
        <border outline="0">
          <top style="thin">
            <color indexed="64"/>
          </top>
          <bottom style="thin">
            <color indexed="64"/>
          </bottom>
        </border>
      </dxf>
    </rfmt>
    <rfmt sheetId="1" sqref="M89" start="0" length="0">
      <dxf>
        <font>
          <b val="0"/>
          <sz val="7"/>
          <name val="Verdana"/>
          <scheme val="none"/>
        </font>
        <alignment horizontal="left" vertical="top" readingOrder="0"/>
        <border outline="0">
          <top style="thin">
            <color indexed="64"/>
          </top>
          <bottom style="thin">
            <color indexed="64"/>
          </bottom>
        </border>
      </dxf>
    </rfmt>
    <rfmt sheetId="1" sqref="N89" start="0" length="0">
      <dxf>
        <font>
          <b val="0"/>
          <sz val="7"/>
          <name val="Verdana"/>
          <scheme val="none"/>
        </font>
        <alignment horizontal="left" vertical="top" readingOrder="0"/>
        <border outline="0">
          <top style="thin">
            <color indexed="64"/>
          </top>
          <bottom style="thin">
            <color indexed="64"/>
          </bottom>
        </border>
      </dxf>
    </rfmt>
    <rfmt sheetId="1" sqref="O89" start="0" length="0">
      <dxf>
        <font>
          <b val="0"/>
          <sz val="7"/>
          <name val="Verdana"/>
          <scheme val="none"/>
        </font>
        <alignment horizontal="left" vertical="top" readingOrder="0"/>
        <border outline="0">
          <top style="thin">
            <color indexed="64"/>
          </top>
          <bottom style="thin">
            <color indexed="64"/>
          </bottom>
        </border>
      </dxf>
    </rfmt>
    <rfmt sheetId="1" sqref="P89" start="0" length="0">
      <dxf>
        <font>
          <b val="0"/>
          <sz val="7"/>
          <name val="Verdana"/>
          <scheme val="none"/>
        </font>
        <alignment horizontal="left" vertical="top" readingOrder="0"/>
        <border outline="0">
          <top style="thin">
            <color indexed="64"/>
          </top>
          <bottom style="thin">
            <color indexed="64"/>
          </bottom>
        </border>
      </dxf>
    </rfmt>
    <rfmt sheetId="1" sqref="Q89" start="0" length="0">
      <dxf>
        <font>
          <b val="0"/>
          <sz val="7"/>
          <name val="Verdana"/>
          <scheme val="none"/>
        </font>
        <alignment horizontal="left" vertical="top" readingOrder="0"/>
        <border outline="0">
          <top style="thin">
            <color indexed="64"/>
          </top>
          <bottom style="thin">
            <color indexed="64"/>
          </bottom>
        </border>
      </dxf>
    </rfmt>
    <rfmt sheetId="1" sqref="R89" start="0" length="0">
      <dxf>
        <font>
          <b val="0"/>
          <sz val="7"/>
          <name val="Verdana"/>
          <scheme val="none"/>
        </font>
        <alignment horizontal="left" vertical="top" readingOrder="0"/>
        <border outline="0">
          <top style="thin">
            <color indexed="64"/>
          </top>
          <bottom style="thin">
            <color indexed="64"/>
          </bottom>
        </border>
      </dxf>
    </rfmt>
    <rfmt sheetId="1" sqref="S89" start="0" length="0">
      <dxf>
        <font>
          <b val="0"/>
          <sz val="7"/>
          <name val="Verdana"/>
          <scheme val="none"/>
        </font>
        <alignment horizontal="left" vertical="top" readingOrder="0"/>
        <border outline="0">
          <top style="thin">
            <color indexed="64"/>
          </top>
          <bottom style="thin">
            <color indexed="64"/>
          </bottom>
        </border>
      </dxf>
    </rfmt>
    <rfmt sheetId="1" sqref="T89" start="0" length="0">
      <dxf>
        <font>
          <b val="0"/>
          <sz val="7"/>
          <name val="Verdana"/>
          <scheme val="none"/>
        </font>
        <alignment horizontal="left" vertical="top" readingOrder="0"/>
        <border outline="0">
          <top style="thin">
            <color indexed="64"/>
          </top>
          <bottom style="thin">
            <color indexed="64"/>
          </bottom>
        </border>
      </dxf>
    </rfmt>
    <rfmt sheetId="1" sqref="U89" start="0" length="0">
      <dxf>
        <font>
          <b val="0"/>
          <sz val="7"/>
          <name val="Verdana"/>
          <scheme val="none"/>
        </font>
        <alignment horizontal="left" vertical="top" readingOrder="0"/>
        <border outline="0">
          <right style="thin">
            <color indexed="64"/>
          </right>
          <top style="thin">
            <color indexed="64"/>
          </top>
          <bottom style="thin">
            <color indexed="64"/>
          </bottom>
        </border>
      </dxf>
    </rfmt>
  </rrc>
  <rcc rId="192" sId="2">
    <oc r="B32" t="inlineStr">
      <is>
        <t>5.8.1. Źródła finansowania. Finansowanie części inwestycji nie pochodzącej ze środków EFRR</t>
      </is>
    </oc>
    <nc r="B32" t="inlineStr">
      <is>
        <t>5.8.1. Źródła finansowania projektu</t>
      </is>
    </nc>
  </rcc>
  <rcmt sheetId="2" cell="F32" guid="{00000000-0000-0000-0000-000000000000}" action="delete" alwaysShow="1" author="agwagner"/>
  <rcmt sheetId="2" cell="E102" guid="{00000000-0000-0000-0000-000000000000}" action="delete" alwaysShow="1" author="agwagner"/>
  <rcmt sheetId="2" cell="B112" guid="{00000000-0000-0000-0000-000000000000}" action="delete" alwaysShow="1" author="agwagner"/>
  <rrc rId="193" sId="2" ref="A112:XFD112" action="deleteRow">
    <rfmt sheetId="2" xfDxf="1" sqref="A112:XFD112" start="0" length="0">
      <dxf>
        <font>
          <b/>
          <sz val="14"/>
          <name val="Verdana"/>
          <scheme val="none"/>
        </font>
        <alignment vertical="center" readingOrder="0"/>
      </dxf>
    </rfmt>
    <rcc rId="0" sId="2" dxf="1">
      <nc r="B112" t="inlineStr">
        <is>
          <t>5.8.3. Ocena możliwości finansowych inwestora. Wnioski z analizy zdolności inwestycyjnej inwestora</t>
        </is>
      </nc>
      <ndxf>
        <fill>
          <patternFill patternType="solid">
            <bgColor indexed="44"/>
          </patternFill>
        </fill>
        <border outline="0">
          <left style="medium">
            <color indexed="64"/>
          </left>
          <top style="medium">
            <color indexed="64"/>
          </top>
          <bottom style="medium">
            <color indexed="64"/>
          </bottom>
        </border>
      </ndxf>
    </rcc>
    <rfmt sheetId="2" sqref="C112" start="0" length="0">
      <dxf>
        <fill>
          <patternFill patternType="solid">
            <bgColor indexed="44"/>
          </patternFill>
        </fill>
        <alignment horizontal="center" readingOrder="0"/>
        <border outline="0">
          <top style="medium">
            <color indexed="64"/>
          </top>
          <bottom style="medium">
            <color indexed="64"/>
          </bottom>
        </border>
      </dxf>
    </rfmt>
    <rfmt sheetId="2" sqref="D112" start="0" length="0">
      <dxf>
        <numFmt numFmtId="3" formatCode="#,##0"/>
        <fill>
          <patternFill patternType="solid">
            <bgColor indexed="44"/>
          </patternFill>
        </fill>
        <border outline="0">
          <top style="medium">
            <color indexed="64"/>
          </top>
          <bottom style="medium">
            <color indexed="64"/>
          </bottom>
        </border>
      </dxf>
    </rfmt>
    <rfmt sheetId="2" sqref="E112" start="0" length="0">
      <dxf>
        <numFmt numFmtId="3" formatCode="#,##0"/>
        <fill>
          <patternFill patternType="solid">
            <bgColor indexed="44"/>
          </patternFill>
        </fill>
        <border outline="0">
          <top style="medium">
            <color indexed="64"/>
          </top>
          <bottom style="medium">
            <color indexed="64"/>
          </bottom>
        </border>
      </dxf>
    </rfmt>
    <rfmt sheetId="2" sqref="F112" start="0" length="0">
      <dxf>
        <numFmt numFmtId="3" formatCode="#,##0"/>
        <fill>
          <patternFill patternType="solid">
            <bgColor indexed="44"/>
          </patternFill>
        </fill>
        <border outline="0">
          <top style="medium">
            <color indexed="64"/>
          </top>
          <bottom style="medium">
            <color indexed="64"/>
          </bottom>
        </border>
      </dxf>
    </rfmt>
    <rfmt sheetId="2" sqref="G112" start="0" length="0">
      <dxf>
        <numFmt numFmtId="3" formatCode="#,##0"/>
        <fill>
          <patternFill patternType="solid">
            <bgColor indexed="44"/>
          </patternFill>
        </fill>
        <border outline="0">
          <top style="medium">
            <color indexed="64"/>
          </top>
          <bottom style="medium">
            <color indexed="64"/>
          </bottom>
        </border>
      </dxf>
    </rfmt>
    <rfmt sheetId="2" sqref="H112" start="0" length="0">
      <dxf>
        <numFmt numFmtId="3" formatCode="#,##0"/>
        <fill>
          <patternFill patternType="solid">
            <bgColor indexed="44"/>
          </patternFill>
        </fill>
        <border outline="0">
          <top style="medium">
            <color indexed="64"/>
          </top>
          <bottom style="medium">
            <color indexed="64"/>
          </bottom>
        </border>
      </dxf>
    </rfmt>
    <rfmt sheetId="2" sqref="I112" start="0" length="0">
      <dxf>
        <numFmt numFmtId="3" formatCode="#,##0"/>
        <fill>
          <patternFill patternType="solid">
            <bgColor indexed="44"/>
          </patternFill>
        </fill>
        <border outline="0">
          <top style="medium">
            <color indexed="64"/>
          </top>
          <bottom style="medium">
            <color indexed="64"/>
          </bottom>
        </border>
      </dxf>
    </rfmt>
    <rfmt sheetId="2" sqref="J112" start="0" length="0">
      <dxf>
        <numFmt numFmtId="3" formatCode="#,##0"/>
        <fill>
          <patternFill patternType="solid">
            <bgColor indexed="44"/>
          </patternFill>
        </fill>
        <border outline="0">
          <top style="medium">
            <color indexed="64"/>
          </top>
          <bottom style="medium">
            <color indexed="64"/>
          </bottom>
        </border>
      </dxf>
    </rfmt>
    <rfmt sheetId="2" sqref="K112" start="0" length="0">
      <dxf>
        <numFmt numFmtId="3" formatCode="#,##0"/>
        <fill>
          <patternFill patternType="solid">
            <bgColor indexed="44"/>
          </patternFill>
        </fill>
        <border outline="0">
          <top style="medium">
            <color indexed="64"/>
          </top>
          <bottom style="medium">
            <color indexed="64"/>
          </bottom>
        </border>
      </dxf>
    </rfmt>
    <rfmt sheetId="2" sqref="L112" start="0" length="0">
      <dxf>
        <numFmt numFmtId="3" formatCode="#,##0"/>
        <fill>
          <patternFill patternType="solid">
            <bgColor indexed="44"/>
          </patternFill>
        </fill>
        <border outline="0">
          <top style="medium">
            <color indexed="64"/>
          </top>
          <bottom style="medium">
            <color indexed="64"/>
          </bottom>
        </border>
      </dxf>
    </rfmt>
    <rfmt sheetId="2" sqref="M112" start="0" length="0">
      <dxf>
        <numFmt numFmtId="3" formatCode="#,##0"/>
        <fill>
          <patternFill patternType="solid">
            <bgColor indexed="44"/>
          </patternFill>
        </fill>
        <border outline="0">
          <top style="medium">
            <color indexed="64"/>
          </top>
          <bottom style="medium">
            <color indexed="64"/>
          </bottom>
        </border>
      </dxf>
    </rfmt>
    <rfmt sheetId="2" sqref="N112" start="0" length="0">
      <dxf>
        <numFmt numFmtId="3" formatCode="#,##0"/>
        <fill>
          <patternFill patternType="solid">
            <bgColor indexed="44"/>
          </patternFill>
        </fill>
        <border outline="0">
          <top style="medium">
            <color indexed="64"/>
          </top>
          <bottom style="medium">
            <color indexed="64"/>
          </bottom>
        </border>
      </dxf>
    </rfmt>
    <rfmt sheetId="2" sqref="O112" start="0" length="0">
      <dxf>
        <numFmt numFmtId="3" formatCode="#,##0"/>
        <fill>
          <patternFill patternType="solid">
            <bgColor indexed="44"/>
          </patternFill>
        </fill>
        <border outline="0">
          <right style="medium">
            <color indexed="64"/>
          </right>
          <top style="medium">
            <color indexed="64"/>
          </top>
          <bottom style="medium">
            <color indexed="64"/>
          </bottom>
        </border>
      </dxf>
    </rfmt>
    <rfmt sheetId="2" sqref="P112" start="0" length="0">
      <dxf>
        <numFmt numFmtId="3" formatCode="#,##0"/>
      </dxf>
    </rfmt>
    <rfmt sheetId="2" sqref="Q112" start="0" length="0">
      <dxf>
        <numFmt numFmtId="3" formatCode="#,##0"/>
      </dxf>
    </rfmt>
    <rfmt sheetId="2" sqref="R112" start="0" length="0">
      <dxf>
        <numFmt numFmtId="3" formatCode="#,##0"/>
      </dxf>
    </rfmt>
    <rfmt sheetId="2" sqref="S112" start="0" length="0">
      <dxf>
        <numFmt numFmtId="3" formatCode="#,##0"/>
      </dxf>
    </rfmt>
    <rfmt sheetId="2" sqref="T112" start="0" length="0">
      <dxf>
        <numFmt numFmtId="3" formatCode="#,##0"/>
      </dxf>
    </rfmt>
    <rfmt sheetId="2" sqref="U112" start="0" length="0">
      <dxf>
        <font>
          <i/>
          <sz val="14"/>
          <color indexed="63"/>
          <name val="Verdana"/>
          <scheme val="none"/>
        </font>
        <numFmt numFmtId="30" formatCode="@"/>
      </dxf>
    </rfmt>
  </rrc>
  <rrc rId="194" sId="2" ref="A112:XFD112" action="deleteRow">
    <rfmt sheetId="2" xfDxf="1" sqref="A112:XFD112" start="0" length="0">
      <dxf>
        <font>
          <b/>
          <sz val="7"/>
          <name val="Verdana"/>
          <scheme val="none"/>
        </font>
        <alignment vertical="center" readingOrder="0"/>
      </dxf>
    </rfmt>
    <rcc rId="0" sId="2">
      <nc r="B112" t="inlineStr">
        <is>
          <t>Tabela.  Wskaźniki zdolności kredytowej beneficjenta</t>
        </is>
      </nc>
    </rcc>
    <rfmt sheetId="2" sqref="C112" start="0" length="0">
      <dxf>
        <font>
          <i/>
          <sz val="7"/>
          <name val="Verdana"/>
          <scheme val="none"/>
        </font>
        <alignment horizontal="center" readingOrder="0"/>
      </dxf>
    </rfmt>
    <rfmt sheetId="2" s="1" sqref="D112" start="0" length="0">
      <dxf>
        <font>
          <b val="0"/>
          <sz val="7"/>
          <color auto="1"/>
          <name val="Verdana"/>
          <scheme val="none"/>
        </font>
        <numFmt numFmtId="3" formatCode="#,##0"/>
        <alignment wrapText="1" readingOrder="0"/>
      </dxf>
    </rfmt>
    <rfmt sheetId="2" s="1" sqref="E112" start="0" length="0">
      <dxf>
        <font>
          <b val="0"/>
          <sz val="7"/>
          <color auto="1"/>
          <name val="Verdana"/>
          <scheme val="none"/>
        </font>
        <numFmt numFmtId="3" formatCode="#,##0"/>
        <alignment wrapText="1" readingOrder="0"/>
      </dxf>
    </rfmt>
    <rfmt sheetId="2" s="1" sqref="F112" start="0" length="0">
      <dxf>
        <font>
          <b val="0"/>
          <sz val="7"/>
          <color auto="1"/>
          <name val="Verdana"/>
          <scheme val="none"/>
        </font>
        <numFmt numFmtId="3" formatCode="#,##0"/>
        <alignment wrapText="1" readingOrder="0"/>
      </dxf>
    </rfmt>
    <rfmt sheetId="2" s="1" sqref="G112" start="0" length="0">
      <dxf>
        <font>
          <b val="0"/>
          <sz val="7"/>
          <color auto="1"/>
          <name val="Verdana"/>
          <scheme val="none"/>
        </font>
        <numFmt numFmtId="3" formatCode="#,##0"/>
        <alignment wrapText="1" readingOrder="0"/>
      </dxf>
    </rfmt>
    <rfmt sheetId="2" s="1" sqref="H112" start="0" length="0">
      <dxf>
        <font>
          <b val="0"/>
          <sz val="7"/>
          <color auto="1"/>
          <name val="Verdana"/>
          <scheme val="none"/>
        </font>
        <numFmt numFmtId="3" formatCode="#,##0"/>
        <alignment wrapText="1" readingOrder="0"/>
      </dxf>
    </rfmt>
    <rfmt sheetId="2" s="1" sqref="I112" start="0" length="0">
      <dxf>
        <font>
          <b val="0"/>
          <sz val="7"/>
          <color auto="1"/>
          <name val="Verdana"/>
          <scheme val="none"/>
        </font>
        <numFmt numFmtId="3" formatCode="#,##0"/>
        <alignment wrapText="1" readingOrder="0"/>
      </dxf>
    </rfmt>
    <rfmt sheetId="2" s="1" sqref="J112" start="0" length="0">
      <dxf>
        <font>
          <b val="0"/>
          <sz val="7"/>
          <color auto="1"/>
          <name val="Verdana"/>
          <scheme val="none"/>
        </font>
        <numFmt numFmtId="3" formatCode="#,##0"/>
        <alignment wrapText="1" readingOrder="0"/>
      </dxf>
    </rfmt>
    <rfmt sheetId="2" s="1" sqref="K112" start="0" length="0">
      <dxf>
        <font>
          <b val="0"/>
          <sz val="7"/>
          <color auto="1"/>
          <name val="Verdana"/>
          <scheme val="none"/>
        </font>
        <numFmt numFmtId="3" formatCode="#,##0"/>
        <alignment wrapText="1" readingOrder="0"/>
      </dxf>
    </rfmt>
    <rfmt sheetId="2" s="1" sqref="L112" start="0" length="0">
      <dxf>
        <font>
          <b val="0"/>
          <sz val="7"/>
          <color auto="1"/>
          <name val="Verdana"/>
          <scheme val="none"/>
        </font>
        <numFmt numFmtId="3" formatCode="#,##0"/>
        <alignment wrapText="1" readingOrder="0"/>
      </dxf>
    </rfmt>
    <rfmt sheetId="2" s="1" sqref="M112" start="0" length="0">
      <dxf>
        <font>
          <b val="0"/>
          <sz val="7"/>
          <color auto="1"/>
          <name val="Verdana"/>
          <scheme val="none"/>
        </font>
        <numFmt numFmtId="3" formatCode="#,##0"/>
        <alignment wrapText="1" readingOrder="0"/>
      </dxf>
    </rfmt>
    <rfmt sheetId="2" s="1" sqref="N112" start="0" length="0">
      <dxf>
        <font>
          <b val="0"/>
          <sz val="7"/>
          <color auto="1"/>
          <name val="Verdana"/>
          <scheme val="none"/>
        </font>
        <numFmt numFmtId="3" formatCode="#,##0"/>
        <alignment wrapText="1" readingOrder="0"/>
      </dxf>
    </rfmt>
    <rfmt sheetId="2" s="1" sqref="O112" start="0" length="0">
      <dxf>
        <font>
          <b val="0"/>
          <sz val="7"/>
          <color auto="1"/>
          <name val="Verdana"/>
          <scheme val="none"/>
        </font>
        <numFmt numFmtId="3" formatCode="#,##0"/>
        <alignment wrapText="1" readingOrder="0"/>
      </dxf>
    </rfmt>
    <rfmt sheetId="2" s="1" sqref="P112" start="0" length="0">
      <dxf>
        <font>
          <b val="0"/>
          <sz val="7"/>
          <color auto="1"/>
          <name val="Verdana"/>
          <scheme val="none"/>
        </font>
        <numFmt numFmtId="3" formatCode="#,##0"/>
        <alignment wrapText="1" readingOrder="0"/>
      </dxf>
    </rfmt>
    <rfmt sheetId="2" s="1" sqref="Q112" start="0" length="0">
      <dxf>
        <font>
          <b val="0"/>
          <sz val="7"/>
          <color auto="1"/>
          <name val="Verdana"/>
          <scheme val="none"/>
        </font>
        <numFmt numFmtId="3" formatCode="#,##0"/>
        <alignment wrapText="1" readingOrder="0"/>
      </dxf>
    </rfmt>
    <rfmt sheetId="2" s="1" sqref="R112" start="0" length="0">
      <dxf>
        <font>
          <b val="0"/>
          <sz val="7"/>
          <color auto="1"/>
          <name val="Verdana"/>
          <scheme val="none"/>
        </font>
        <numFmt numFmtId="3" formatCode="#,##0"/>
        <alignment wrapText="1" readingOrder="0"/>
      </dxf>
    </rfmt>
    <rfmt sheetId="2" s="1" sqref="S112" start="0" length="0">
      <dxf>
        <font>
          <b val="0"/>
          <sz val="7"/>
          <color auto="1"/>
          <name val="Verdana"/>
          <scheme val="none"/>
        </font>
        <numFmt numFmtId="3" formatCode="#,##0"/>
        <alignment wrapText="1" readingOrder="0"/>
      </dxf>
    </rfmt>
    <rfmt sheetId="2" s="1" sqref="T112" start="0" length="0">
      <dxf>
        <font>
          <b val="0"/>
          <sz val="7"/>
          <color auto="1"/>
          <name val="Verdana"/>
          <scheme val="none"/>
        </font>
        <numFmt numFmtId="3" formatCode="#,##0"/>
        <alignment wrapText="1" readingOrder="0"/>
      </dxf>
    </rfmt>
    <rfmt sheetId="2" s="1" sqref="U112" start="0" length="0">
      <dxf>
        <font>
          <b val="0"/>
          <i/>
          <sz val="7"/>
          <color indexed="63"/>
          <name val="Verdana"/>
          <scheme val="none"/>
        </font>
        <numFmt numFmtId="30" formatCode="@"/>
        <alignment wrapText="1" readingOrder="0"/>
      </dxf>
    </rfmt>
  </rrc>
  <rrc rId="195" sId="2" ref="A112:XFD112" action="deleteRow">
    <rfmt sheetId="2" xfDxf="1" sqref="A112:XFD112" start="0" length="0">
      <dxf>
        <font>
          <b/>
          <sz val="7"/>
          <name val="Verdana"/>
          <scheme val="none"/>
        </font>
        <alignment horizontal="center" vertical="center" readingOrder="0"/>
      </dxf>
    </rfmt>
    <rcc rId="0" sId="2" dxf="1">
      <nc r="A112" t="inlineStr">
        <is>
          <t>Lp.</t>
        </is>
      </nc>
      <ndxf>
        <numFmt numFmtId="30" formatCode="@"/>
        <fill>
          <patternFill patternType="solid">
            <bgColor indexed="55"/>
          </patternFill>
        </fill>
        <alignment wrapText="1" readingOrder="0"/>
        <border outline="0">
          <left style="thin">
            <color indexed="64"/>
          </left>
          <right style="thin">
            <color indexed="64"/>
          </right>
          <top style="thin">
            <color indexed="64"/>
          </top>
        </border>
      </ndxf>
    </rcc>
    <rcc rId="0" sId="2" dxf="1">
      <nc r="B112" t="inlineStr">
        <is>
          <t>Wyszczególnienie</t>
        </is>
      </nc>
      <ndxf>
        <numFmt numFmtId="30" formatCode="@"/>
        <fill>
          <patternFill patternType="solid">
            <bgColor indexed="55"/>
          </patternFill>
        </fill>
        <alignment wrapText="1" readingOrder="0"/>
        <border outline="0">
          <left style="thin">
            <color indexed="64"/>
          </left>
          <right style="thin">
            <color indexed="64"/>
          </right>
          <top style="thin">
            <color indexed="64"/>
          </top>
          <bottom style="thin">
            <color indexed="64"/>
          </bottom>
        </border>
      </ndxf>
    </rcc>
    <rcc rId="0" sId="2" dxf="1">
      <nc r="C112" t="inlineStr">
        <is>
          <t>Jedn.</t>
        </is>
      </nc>
      <ndxf>
        <numFmt numFmtId="30" formatCode="@"/>
        <fill>
          <patternFill patternType="solid">
            <bgColor indexed="55"/>
          </patternFill>
        </fill>
        <alignment wrapText="1" readingOrder="0"/>
        <border outline="0">
          <left style="thin">
            <color indexed="64"/>
          </left>
          <right style="thin">
            <color indexed="64"/>
          </right>
          <top style="thin">
            <color indexed="64"/>
          </top>
        </border>
      </ndxf>
    </rcc>
    <rcc rId="0" sId="2" dxf="1">
      <nc r="D112" t="inlineStr">
        <is>
          <t>Rok bazowy</t>
        </is>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E112" t="inlineStr">
        <is>
          <t>Okres realiz.</t>
        </is>
      </nc>
      <ndxf>
        <fill>
          <patternFill patternType="solid">
            <bgColor indexed="55"/>
          </patternFill>
        </fill>
        <border outline="0">
          <left style="thin">
            <color indexed="64"/>
          </left>
          <right style="thin">
            <color indexed="64"/>
          </right>
          <top style="thin">
            <color indexed="64"/>
          </top>
          <bottom style="thin">
            <color indexed="64"/>
          </bottom>
        </border>
      </ndxf>
    </rcc>
    <rcc rId="0" sId="2" dxf="1">
      <nc r="F112" t="inlineStr">
        <is>
          <t>Okres refer.</t>
        </is>
      </nc>
      <ndxf>
        <fill>
          <patternFill patternType="solid">
            <bgColor indexed="55"/>
          </patternFill>
        </fill>
        <border outline="0">
          <left style="thin">
            <color indexed="64"/>
          </left>
          <top style="thin">
            <color indexed="64"/>
          </top>
          <bottom style="thin">
            <color indexed="64"/>
          </bottom>
        </border>
      </ndxf>
    </rcc>
    <rcc rId="0" sId="2" dxf="1">
      <nc r="G112" t="inlineStr">
        <is>
          <t/>
        </is>
      </nc>
      <ndxf>
        <fill>
          <patternFill patternType="solid">
            <bgColor indexed="55"/>
          </patternFill>
        </fill>
        <border outline="0">
          <top style="thin">
            <color indexed="64"/>
          </top>
          <bottom style="thin">
            <color indexed="64"/>
          </bottom>
        </border>
      </ndxf>
    </rcc>
    <rcc rId="0" sId="2" dxf="1">
      <nc r="H112" t="inlineStr">
        <is>
          <t/>
        </is>
      </nc>
      <ndxf>
        <fill>
          <patternFill patternType="solid">
            <bgColor indexed="55"/>
          </patternFill>
        </fill>
        <border outline="0">
          <top style="thin">
            <color indexed="64"/>
          </top>
          <bottom style="thin">
            <color indexed="64"/>
          </bottom>
        </border>
      </ndxf>
    </rcc>
    <rcc rId="0" sId="2" dxf="1">
      <nc r="I112" t="inlineStr">
        <is>
          <t/>
        </is>
      </nc>
      <ndxf>
        <fill>
          <patternFill patternType="solid">
            <bgColor indexed="55"/>
          </patternFill>
        </fill>
        <border outline="0">
          <top style="thin">
            <color indexed="64"/>
          </top>
          <bottom style="thin">
            <color indexed="64"/>
          </bottom>
        </border>
      </ndxf>
    </rcc>
    <rcc rId="0" sId="2" dxf="1">
      <nc r="J112" t="inlineStr">
        <is>
          <t/>
        </is>
      </nc>
      <ndxf>
        <fill>
          <patternFill patternType="solid">
            <bgColor indexed="55"/>
          </patternFill>
        </fill>
        <border outline="0">
          <top style="thin">
            <color indexed="64"/>
          </top>
          <bottom style="thin">
            <color indexed="64"/>
          </bottom>
        </border>
      </ndxf>
    </rcc>
    <rcc rId="0" sId="2" dxf="1">
      <nc r="K112" t="inlineStr">
        <is>
          <t/>
        </is>
      </nc>
      <ndxf>
        <fill>
          <patternFill patternType="solid">
            <bgColor indexed="55"/>
          </patternFill>
        </fill>
        <border outline="0">
          <top style="thin">
            <color indexed="64"/>
          </top>
          <bottom style="thin">
            <color indexed="64"/>
          </bottom>
        </border>
      </ndxf>
    </rcc>
    <rcc rId="0" sId="2" dxf="1">
      <nc r="L112" t="inlineStr">
        <is>
          <t/>
        </is>
      </nc>
      <ndxf>
        <fill>
          <patternFill patternType="solid">
            <bgColor indexed="55"/>
          </patternFill>
        </fill>
        <border outline="0">
          <top style="thin">
            <color indexed="64"/>
          </top>
          <bottom style="thin">
            <color indexed="64"/>
          </bottom>
        </border>
      </ndxf>
    </rcc>
    <rcc rId="0" sId="2" dxf="1">
      <nc r="M112" t="inlineStr">
        <is>
          <t/>
        </is>
      </nc>
      <ndxf>
        <fill>
          <patternFill patternType="solid">
            <bgColor indexed="55"/>
          </patternFill>
        </fill>
        <border outline="0">
          <top style="thin">
            <color indexed="64"/>
          </top>
          <bottom style="thin">
            <color indexed="64"/>
          </bottom>
        </border>
      </ndxf>
    </rcc>
    <rcc rId="0" sId="2" dxf="1">
      <nc r="N112" t="inlineStr">
        <is>
          <t/>
        </is>
      </nc>
      <ndxf>
        <fill>
          <patternFill patternType="solid">
            <bgColor indexed="55"/>
          </patternFill>
        </fill>
        <border outline="0">
          <top style="thin">
            <color indexed="64"/>
          </top>
          <bottom style="thin">
            <color indexed="64"/>
          </bottom>
        </border>
      </ndxf>
    </rcc>
    <rcc rId="0" sId="2" dxf="1">
      <nc r="O112" t="inlineStr">
        <is>
          <t/>
        </is>
      </nc>
      <ndxf>
        <fill>
          <patternFill patternType="solid">
            <bgColor indexed="55"/>
          </patternFill>
        </fill>
        <border outline="0">
          <top style="thin">
            <color indexed="64"/>
          </top>
          <bottom style="thin">
            <color indexed="64"/>
          </bottom>
        </border>
      </ndxf>
    </rcc>
    <rcc rId="0" sId="2" dxf="1">
      <nc r="P112" t="inlineStr">
        <is>
          <t/>
        </is>
      </nc>
      <ndxf>
        <fill>
          <patternFill patternType="solid">
            <bgColor indexed="55"/>
          </patternFill>
        </fill>
        <border outline="0">
          <top style="thin">
            <color indexed="64"/>
          </top>
          <bottom style="thin">
            <color indexed="64"/>
          </bottom>
        </border>
      </ndxf>
    </rcc>
    <rcc rId="0" sId="2" dxf="1">
      <nc r="Q112" t="inlineStr">
        <is>
          <t/>
        </is>
      </nc>
      <ndxf>
        <fill>
          <patternFill patternType="solid">
            <bgColor indexed="55"/>
          </patternFill>
        </fill>
        <border outline="0">
          <top style="thin">
            <color indexed="64"/>
          </top>
          <bottom style="thin">
            <color indexed="64"/>
          </bottom>
        </border>
      </ndxf>
    </rcc>
    <rcc rId="0" sId="2" dxf="1">
      <nc r="R112" t="inlineStr">
        <is>
          <t/>
        </is>
      </nc>
      <ndxf>
        <fill>
          <patternFill patternType="solid">
            <bgColor indexed="55"/>
          </patternFill>
        </fill>
        <border outline="0">
          <top style="thin">
            <color indexed="64"/>
          </top>
          <bottom style="thin">
            <color indexed="64"/>
          </bottom>
        </border>
      </ndxf>
    </rcc>
    <rcc rId="0" sId="2" dxf="1">
      <nc r="S112" t="inlineStr">
        <is>
          <t/>
        </is>
      </nc>
      <ndxf>
        <fill>
          <patternFill patternType="solid">
            <bgColor indexed="55"/>
          </patternFill>
        </fill>
        <border outline="0">
          <top style="thin">
            <color indexed="64"/>
          </top>
          <bottom style="thin">
            <color indexed="64"/>
          </bottom>
        </border>
      </ndxf>
    </rcc>
    <rcc rId="0" sId="2" dxf="1">
      <nc r="T112" t="inlineStr">
        <is>
          <t/>
        </is>
      </nc>
      <ndxf>
        <fill>
          <patternFill patternType="solid">
            <bgColor indexed="55"/>
          </patternFill>
        </fill>
        <border outline="0">
          <right style="thin">
            <color indexed="64"/>
          </right>
          <top style="thin">
            <color indexed="64"/>
          </top>
          <bottom style="thin">
            <color indexed="64"/>
          </bottom>
        </border>
      </ndxf>
    </rcc>
    <rcc rId="0" sId="2" dxf="1">
      <nc r="U112" t="inlineStr">
        <is>
          <t>Źródło danych</t>
        </is>
      </nc>
      <ndxf>
        <font>
          <i/>
          <sz val="7"/>
          <color indexed="63"/>
          <name val="Verdana"/>
          <scheme val="none"/>
        </font>
        <numFmt numFmtId="30" formatCode="@"/>
        <fill>
          <patternFill patternType="solid">
            <bgColor indexed="22"/>
          </patternFill>
        </fill>
        <border outline="0">
          <left style="thin">
            <color indexed="64"/>
          </left>
          <right style="thin">
            <color indexed="64"/>
          </right>
          <top style="thin">
            <color indexed="64"/>
          </top>
        </border>
      </ndxf>
    </rcc>
  </rrc>
  <rrc rId="196" sId="2" ref="A112:XFD112" action="deleteRow">
    <rfmt sheetId="2" xfDxf="1" sqref="A112:XFD112" start="0" length="0">
      <dxf>
        <font>
          <b/>
          <sz val="7"/>
          <name val="Verdana"/>
          <scheme val="none"/>
        </font>
        <alignment horizontal="center" vertical="center" readingOrder="0"/>
      </dxf>
    </rfmt>
    <rfmt sheetId="2" sqref="A112" start="0" length="0">
      <dxf>
        <numFmt numFmtId="30" formatCode="@"/>
        <fill>
          <patternFill patternType="solid">
            <bgColor indexed="55"/>
          </patternFill>
        </fill>
        <alignment wrapText="1" readingOrder="0"/>
        <border outline="0">
          <left style="thin">
            <color indexed="64"/>
          </left>
          <right style="thin">
            <color indexed="64"/>
          </right>
          <bottom style="thin">
            <color indexed="64"/>
          </bottom>
        </border>
      </dxf>
    </rfmt>
    <rfmt sheetId="2" sqref="B112" start="0" length="0">
      <dxf>
        <numFmt numFmtId="30" formatCode="@"/>
        <fill>
          <patternFill patternType="solid">
            <bgColor indexed="55"/>
          </patternFill>
        </fill>
        <alignment wrapText="1" readingOrder="0"/>
        <border outline="0">
          <left style="thin">
            <color indexed="64"/>
          </left>
          <right style="thin">
            <color indexed="64"/>
          </right>
          <top style="thin">
            <color indexed="64"/>
          </top>
          <bottom style="thin">
            <color indexed="64"/>
          </bottom>
        </border>
      </dxf>
    </rfmt>
    <rfmt sheetId="2" sqref="C112" start="0" length="0">
      <dxf>
        <numFmt numFmtId="30" formatCode="@"/>
        <fill>
          <patternFill patternType="solid">
            <bgColor indexed="55"/>
          </patternFill>
        </fill>
        <alignment wrapText="1" readingOrder="0"/>
        <border outline="0">
          <left style="thin">
            <color indexed="64"/>
          </left>
          <right style="thin">
            <color indexed="64"/>
          </right>
          <bottom style="thin">
            <color indexed="64"/>
          </bottom>
        </border>
      </dxf>
    </rfmt>
    <rcc rId="0" sId="2" dxf="1">
      <nc r="D112">
        <v>2016</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E112">
        <v>2017</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F112">
        <v>2018</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G112">
        <v>2019</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H112">
        <v>2020</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I112">
        <v>2021</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J112">
        <v>2022</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K112">
        <v>2023</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L112">
        <v>2024</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M112">
        <v>2025</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N112">
        <v>2026</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O112">
        <v>2027</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P112">
        <v>2028</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Q112">
        <v>2029</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R112">
        <v>2030</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S112">
        <v>2031</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T112">
        <v>2032</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fmt sheetId="2" sqref="U112" start="0" length="0">
      <dxf>
        <font>
          <i/>
          <sz val="7"/>
          <color indexed="63"/>
          <name val="Verdana"/>
          <scheme val="none"/>
        </font>
        <numFmt numFmtId="30" formatCode="@"/>
        <fill>
          <patternFill patternType="solid">
            <bgColor indexed="22"/>
          </patternFill>
        </fill>
        <border outline="0">
          <left style="thin">
            <color indexed="64"/>
          </left>
          <right style="thin">
            <color indexed="64"/>
          </right>
          <bottom style="thin">
            <color indexed="64"/>
          </bottom>
        </border>
      </dxf>
    </rfmt>
  </rrc>
  <rrc rId="197" sId="2" ref="A112:XFD112" action="deleteRow">
    <rfmt sheetId="2" xfDxf="1" sqref="A112:XFD112" start="0" length="0">
      <dxf>
        <font>
          <b/>
          <sz val="7"/>
          <name val="Verdana"/>
          <scheme val="none"/>
        </font>
        <alignment vertical="center" readingOrder="0"/>
      </dxf>
    </rfmt>
    <rcc rId="0" sId="2" dxf="1">
      <nc r="A112">
        <v>1</v>
      </nc>
      <ndxf>
        <font>
          <b val="0"/>
          <sz val="7"/>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112" t="inlineStr">
        <is>
          <t>Wskaźnik obsługi zadłużenia (Woz)</t>
        </is>
      </nc>
      <ndxf>
        <font>
          <b val="0"/>
          <sz val="7"/>
          <name val="Verdana"/>
          <scheme val="none"/>
        </font>
        <alignment wrapText="1" readingOrder="0"/>
        <border outline="0">
          <left style="thin">
            <color indexed="64"/>
          </left>
          <right style="thin">
            <color indexed="64"/>
          </right>
          <top style="thin">
            <color indexed="64"/>
          </top>
          <bottom style="thin">
            <color indexed="64"/>
          </bottom>
        </border>
      </ndxf>
    </rcc>
    <rcc rId="0" sId="2" dxf="1">
      <nc r="C112" t="inlineStr">
        <is>
          <t>%</t>
        </is>
      </nc>
      <ndxf>
        <font>
          <b val="0"/>
          <i/>
          <sz val="7"/>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E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F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G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H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I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J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K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L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M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N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O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P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Q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R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S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T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U112"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98" sId="2" ref="A112:XFD112" action="deleteRow">
    <rfmt sheetId="2" xfDxf="1" sqref="A112:XFD112" start="0" length="0">
      <dxf>
        <font>
          <b/>
          <sz val="7"/>
          <name val="Verdana"/>
          <scheme val="none"/>
        </font>
        <alignment vertical="center" readingOrder="0"/>
      </dxf>
    </rfmt>
    <rcc rId="0" sId="2" dxf="1">
      <nc r="A112">
        <v>2</v>
      </nc>
      <ndxf>
        <font>
          <b val="0"/>
          <sz val="7"/>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112" t="inlineStr">
        <is>
          <t>Wskaźnik długu (Wd)</t>
        </is>
      </nc>
      <ndxf>
        <font>
          <b val="0"/>
          <sz val="7"/>
          <name val="Verdana"/>
          <scheme val="none"/>
        </font>
        <alignment wrapText="1" readingOrder="0"/>
        <border outline="0">
          <left style="thin">
            <color indexed="64"/>
          </left>
          <right style="thin">
            <color indexed="64"/>
          </right>
          <top style="thin">
            <color indexed="64"/>
          </top>
          <bottom style="thin">
            <color indexed="64"/>
          </bottom>
        </border>
      </ndxf>
    </rcc>
    <rcc rId="0" sId="2" dxf="1">
      <nc r="C112" t="inlineStr">
        <is>
          <t>%</t>
        </is>
      </nc>
      <ndxf>
        <font>
          <b val="0"/>
          <i/>
          <sz val="7"/>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E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F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G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H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I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J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K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L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M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N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O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P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Q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R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S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T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U112"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99" sId="2" ref="A112:XFD112" action="deleteRow">
    <rfmt sheetId="2" xfDxf="1" sqref="A112:XFD112" start="0" length="0">
      <dxf>
        <font>
          <b/>
          <sz val="7"/>
          <name val="Verdana"/>
          <scheme val="none"/>
        </font>
        <alignment vertical="center" readingOrder="0"/>
      </dxf>
    </rfmt>
    <rcc rId="0" sId="2" dxf="1">
      <nc r="A112">
        <v>3</v>
      </nc>
      <ndxf>
        <font>
          <b val="0"/>
          <sz val="7"/>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112" t="inlineStr">
        <is>
          <t>Wskaźnik inwestycji (Wi)</t>
        </is>
      </nc>
      <ndxf>
        <font>
          <b val="0"/>
          <sz val="7"/>
          <name val="Verdana"/>
          <scheme val="none"/>
        </font>
        <alignment wrapText="1" readingOrder="0"/>
        <border outline="0">
          <left style="thin">
            <color indexed="64"/>
          </left>
          <right style="thin">
            <color indexed="64"/>
          </right>
          <top style="thin">
            <color indexed="64"/>
          </top>
          <bottom style="thin">
            <color indexed="64"/>
          </bottom>
        </border>
      </ndxf>
    </rcc>
    <rcc rId="0" sId="2" dxf="1">
      <nc r="C112" t="inlineStr">
        <is>
          <t>%</t>
        </is>
      </nc>
      <ndxf>
        <font>
          <b val="0"/>
          <i/>
          <sz val="7"/>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E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F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G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H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I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J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K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L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M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N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O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P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Q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R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S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T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U112"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200" sId="2" ref="A112:XFD112" action="deleteRow">
    <rfmt sheetId="2" xfDxf="1" sqref="A112:XFD112" start="0" length="0">
      <dxf>
        <font>
          <b/>
          <sz val="7"/>
          <name val="Verdana"/>
          <scheme val="none"/>
        </font>
        <alignment vertical="center" readingOrder="0"/>
      </dxf>
    </rfmt>
    <rcc rId="0" sId="2" dxf="1">
      <nc r="A112">
        <v>4</v>
      </nc>
      <ndxf>
        <font>
          <b val="0"/>
          <sz val="7"/>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112" t="inlineStr">
        <is>
          <t>Wskaźnik udziału dochodów własnych w dochodach ogółem (U)</t>
        </is>
      </nc>
      <ndxf>
        <font>
          <b val="0"/>
          <sz val="7"/>
          <name val="Verdana"/>
          <scheme val="none"/>
        </font>
        <alignment wrapText="1" readingOrder="0"/>
        <border outline="0">
          <left style="thin">
            <color indexed="64"/>
          </left>
          <right style="thin">
            <color indexed="64"/>
          </right>
          <top style="thin">
            <color indexed="64"/>
          </top>
          <bottom style="thin">
            <color indexed="64"/>
          </bottom>
        </border>
      </ndxf>
    </rcc>
    <rcc rId="0" sId="2" dxf="1">
      <nc r="C112" t="inlineStr">
        <is>
          <t>%</t>
        </is>
      </nc>
      <ndxf>
        <font>
          <b val="0"/>
          <i/>
          <sz val="7"/>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E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F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G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H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I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J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K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L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M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N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O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P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Q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R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S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T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U112"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201" sId="2" ref="A112:XFD112" action="deleteRow">
    <rfmt sheetId="2" xfDxf="1" sqref="A112:XFD112" start="0" length="0">
      <dxf>
        <font>
          <b/>
          <sz val="7"/>
          <name val="Verdana"/>
          <scheme val="none"/>
        </font>
        <alignment vertical="center" readingOrder="0"/>
      </dxf>
    </rfmt>
    <rcc rId="0" sId="2" dxf="1">
      <nc r="A112">
        <v>5</v>
      </nc>
      <ndxf>
        <font>
          <b val="0"/>
          <sz val="7"/>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112" t="inlineStr">
        <is>
          <t>Wskaźnik dochodu przypadającego na jednego mieszkańca (Dm)</t>
        </is>
      </nc>
      <ndxf>
        <font>
          <b val="0"/>
          <sz val="7"/>
          <name val="Verdana"/>
          <scheme val="none"/>
        </font>
        <alignment wrapText="1" readingOrder="0"/>
        <border outline="0">
          <left style="thin">
            <color indexed="64"/>
          </left>
          <right style="thin">
            <color indexed="64"/>
          </right>
          <top style="thin">
            <color indexed="64"/>
          </top>
          <bottom style="thin">
            <color indexed="64"/>
          </bottom>
        </border>
      </ndxf>
    </rcc>
    <rcc rId="0" sId="2" dxf="1">
      <nc r="C112" t="inlineStr">
        <is>
          <t>zł/m-k</t>
        </is>
      </nc>
      <ndxf>
        <font>
          <b val="0"/>
          <i/>
          <sz val="7"/>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E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F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G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H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I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J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K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L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M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N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O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P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Q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R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S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T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U112"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cc rId="202" sId="3">
    <oc r="B32" t="inlineStr">
      <is>
        <t>5.8.1. Źródła finansowania. Finansowanie części inwestycji nie pochodzącej ze środków EFRR</t>
      </is>
    </oc>
    <nc r="B32" t="inlineStr">
      <is>
        <t>5.8.1. Źródła finansowania projektu</t>
      </is>
    </nc>
  </rcc>
  <rcc rId="203" sId="3">
    <oc r="B38" t="inlineStr">
      <is>
        <t>Budżet państwa (cz. 34)</t>
      </is>
    </oc>
    <nc r="B38" t="inlineStr">
      <is>
        <t xml:space="preserve">Budżet państwa </t>
      </is>
    </nc>
  </rcc>
  <rcc rId="204" sId="3">
    <oc r="B39" t="inlineStr">
      <is>
        <t>% udział - Budżet państwa (cz. 34)</t>
      </is>
    </oc>
    <nc r="B39" t="inlineStr">
      <is>
        <t xml:space="preserve">% udział - Budżet państwa </t>
      </is>
    </nc>
  </rcc>
  <rcc rId="205" sId="3">
    <oc r="B40" t="inlineStr">
      <is>
        <t>Krajowy wkład publiczny (pozostałe bez cz. 34)</t>
      </is>
    </oc>
    <nc r="B40" t="inlineStr">
      <is>
        <t xml:space="preserve">Krajowy wkład publiczny </t>
      </is>
    </nc>
  </rcc>
  <rcc rId="206" sId="3">
    <oc r="B41" t="inlineStr">
      <is>
        <t>% udział - Krajowy wkład publiczny (pozostałe bez cz. 34)</t>
      </is>
    </oc>
    <nc r="B41" t="inlineStr">
      <is>
        <t xml:space="preserve">% udział - Krajowy wkład publiczny </t>
      </is>
    </nc>
  </rcc>
  <rcmt sheetId="3" cell="B32" guid="{00000000-0000-0000-0000-000000000000}" action="delete" alwaysShow="1" author="agwagner"/>
  <rcmt sheetId="3" cell="B88" guid="{00000000-0000-0000-0000-000000000000}" action="delete" alwaysShow="1" author="Monika Korzeniowska-Grodek"/>
  <rcmt sheetId="3" cell="B98" guid="{00000000-0000-0000-0000-000000000000}" action="delete" alwaysShow="1" author="epuszkiewicz"/>
  <rcmt sheetId="3" cell="C98" guid="{00000000-0000-0000-0000-000000000000}" action="delete" alwaysShow="1" author="agwagner"/>
  <rrc rId="207" sId="3" ref="A88:XFD88" action="deleteRow">
    <rfmt sheetId="3" xfDxf="1" sqref="A88:XFD88" start="0" length="0">
      <dxf>
        <font>
          <b/>
          <sz val="14"/>
          <name val="Verdana"/>
          <scheme val="none"/>
        </font>
        <alignment vertical="center" readingOrder="0"/>
      </dxf>
    </rfmt>
    <rfmt sheetId="3" sqref="A88" start="0" length="0">
      <dxf>
        <fill>
          <patternFill patternType="solid">
            <bgColor indexed="47"/>
          </patternFill>
        </fill>
        <alignment horizontal="center" readingOrder="0"/>
      </dxf>
    </rfmt>
    <rcc rId="0" sId="3" dxf="1">
      <nc r="B88" t="inlineStr">
        <is>
          <t>5.8.3 Ocena możliwości finansowych inwestora. Wnioski z analizy zdolności inwestycyjnej inwestora</t>
        </is>
      </nc>
      <ndxf>
        <fill>
          <patternFill patternType="solid">
            <bgColor indexed="44"/>
          </patternFill>
        </fill>
        <border outline="0">
          <left style="medium">
            <color indexed="64"/>
          </left>
          <top style="medium">
            <color indexed="64"/>
          </top>
          <bottom style="medium">
            <color indexed="64"/>
          </bottom>
        </border>
      </ndxf>
    </rcc>
    <rfmt sheetId="3" sqref="C88" start="0" length="0">
      <dxf>
        <fill>
          <patternFill patternType="solid">
            <bgColor indexed="44"/>
          </patternFill>
        </fill>
        <alignment horizontal="center" readingOrder="0"/>
        <border outline="0">
          <top style="medium">
            <color indexed="64"/>
          </top>
          <bottom style="medium">
            <color indexed="64"/>
          </bottom>
        </border>
      </dxf>
    </rfmt>
    <rfmt sheetId="3" sqref="D88" start="0" length="0">
      <dxf>
        <numFmt numFmtId="3" formatCode="#,##0"/>
        <fill>
          <patternFill patternType="solid">
            <bgColor indexed="44"/>
          </patternFill>
        </fill>
        <border outline="0">
          <top style="medium">
            <color indexed="64"/>
          </top>
          <bottom style="medium">
            <color indexed="64"/>
          </bottom>
        </border>
      </dxf>
    </rfmt>
    <rfmt sheetId="3" sqref="E88" start="0" length="0">
      <dxf>
        <numFmt numFmtId="3" formatCode="#,##0"/>
        <fill>
          <patternFill patternType="solid">
            <bgColor indexed="44"/>
          </patternFill>
        </fill>
        <border outline="0">
          <top style="medium">
            <color indexed="64"/>
          </top>
          <bottom style="medium">
            <color indexed="64"/>
          </bottom>
        </border>
      </dxf>
    </rfmt>
    <rfmt sheetId="3" sqref="F88" start="0" length="0">
      <dxf>
        <numFmt numFmtId="3" formatCode="#,##0"/>
        <fill>
          <patternFill patternType="solid">
            <bgColor indexed="44"/>
          </patternFill>
        </fill>
        <border outline="0">
          <top style="medium">
            <color indexed="64"/>
          </top>
          <bottom style="medium">
            <color indexed="64"/>
          </bottom>
        </border>
      </dxf>
    </rfmt>
    <rfmt sheetId="3" sqref="G88" start="0" length="0">
      <dxf>
        <numFmt numFmtId="3" formatCode="#,##0"/>
        <fill>
          <patternFill patternType="solid">
            <bgColor indexed="44"/>
          </patternFill>
        </fill>
        <border outline="0">
          <top style="medium">
            <color indexed="64"/>
          </top>
          <bottom style="medium">
            <color indexed="64"/>
          </bottom>
        </border>
      </dxf>
    </rfmt>
    <rfmt sheetId="3" sqref="H88" start="0" length="0">
      <dxf>
        <numFmt numFmtId="3" formatCode="#,##0"/>
        <fill>
          <patternFill patternType="solid">
            <bgColor indexed="44"/>
          </patternFill>
        </fill>
        <border outline="0">
          <top style="medium">
            <color indexed="64"/>
          </top>
          <bottom style="medium">
            <color indexed="64"/>
          </bottom>
        </border>
      </dxf>
    </rfmt>
    <rfmt sheetId="3" sqref="I88" start="0" length="0">
      <dxf>
        <numFmt numFmtId="3" formatCode="#,##0"/>
        <fill>
          <patternFill patternType="solid">
            <bgColor indexed="44"/>
          </patternFill>
        </fill>
        <border outline="0">
          <top style="medium">
            <color indexed="64"/>
          </top>
          <bottom style="medium">
            <color indexed="64"/>
          </bottom>
        </border>
      </dxf>
    </rfmt>
    <rfmt sheetId="3" sqref="J88" start="0" length="0">
      <dxf>
        <numFmt numFmtId="3" formatCode="#,##0"/>
        <fill>
          <patternFill patternType="solid">
            <bgColor indexed="44"/>
          </patternFill>
        </fill>
        <border outline="0">
          <top style="medium">
            <color indexed="64"/>
          </top>
          <bottom style="medium">
            <color indexed="64"/>
          </bottom>
        </border>
      </dxf>
    </rfmt>
    <rfmt sheetId="3" sqref="K88" start="0" length="0">
      <dxf>
        <numFmt numFmtId="3" formatCode="#,##0"/>
        <fill>
          <patternFill patternType="solid">
            <bgColor indexed="44"/>
          </patternFill>
        </fill>
        <border outline="0">
          <top style="medium">
            <color indexed="64"/>
          </top>
          <bottom style="medium">
            <color indexed="64"/>
          </bottom>
        </border>
      </dxf>
    </rfmt>
    <rfmt sheetId="3" sqref="L88" start="0" length="0">
      <dxf>
        <numFmt numFmtId="3" formatCode="#,##0"/>
        <fill>
          <patternFill patternType="solid">
            <bgColor indexed="44"/>
          </patternFill>
        </fill>
        <border outline="0">
          <right style="medium">
            <color indexed="64"/>
          </right>
          <top style="medium">
            <color indexed="64"/>
          </top>
          <bottom style="medium">
            <color indexed="64"/>
          </bottom>
        </border>
      </dxf>
    </rfmt>
    <rfmt sheetId="3" sqref="M88" start="0" length="0">
      <dxf>
        <numFmt numFmtId="3" formatCode="#,##0"/>
        <fill>
          <patternFill patternType="solid">
            <bgColor indexed="47"/>
          </patternFill>
        </fill>
      </dxf>
    </rfmt>
    <rfmt sheetId="3" sqref="N88" start="0" length="0">
      <dxf>
        <numFmt numFmtId="3" formatCode="#,##0"/>
        <fill>
          <patternFill patternType="solid">
            <bgColor indexed="9"/>
          </patternFill>
        </fill>
      </dxf>
    </rfmt>
    <rfmt sheetId="3" sqref="O88" start="0" length="0">
      <dxf>
        <numFmt numFmtId="3" formatCode="#,##0"/>
        <fill>
          <patternFill patternType="solid">
            <bgColor indexed="47"/>
          </patternFill>
        </fill>
      </dxf>
    </rfmt>
    <rfmt sheetId="3" sqref="P88" start="0" length="0">
      <dxf>
        <numFmt numFmtId="3" formatCode="#,##0"/>
        <fill>
          <patternFill patternType="solid">
            <bgColor indexed="9"/>
          </patternFill>
        </fill>
      </dxf>
    </rfmt>
    <rfmt sheetId="3" sqref="Q88" start="0" length="0">
      <dxf>
        <numFmt numFmtId="3" formatCode="#,##0"/>
        <fill>
          <patternFill patternType="solid">
            <bgColor indexed="47"/>
          </patternFill>
        </fill>
      </dxf>
    </rfmt>
    <rfmt sheetId="3" sqref="R88" start="0" length="0">
      <dxf>
        <numFmt numFmtId="3" formatCode="#,##0"/>
        <fill>
          <patternFill patternType="solid">
            <bgColor indexed="9"/>
          </patternFill>
        </fill>
      </dxf>
    </rfmt>
    <rfmt sheetId="3" sqref="S88" start="0" length="0">
      <dxf>
        <numFmt numFmtId="3" formatCode="#,##0"/>
        <fill>
          <patternFill patternType="solid">
            <bgColor indexed="47"/>
          </patternFill>
        </fill>
      </dxf>
    </rfmt>
    <rfmt sheetId="3" sqref="T88" start="0" length="0">
      <dxf>
        <numFmt numFmtId="3" formatCode="#,##0"/>
        <fill>
          <patternFill patternType="solid">
            <bgColor indexed="9"/>
          </patternFill>
        </fill>
      </dxf>
    </rfmt>
    <rfmt sheetId="3" sqref="U88" start="0" length="0">
      <dxf>
        <font>
          <i/>
          <sz val="14"/>
          <color indexed="63"/>
          <name val="Verdana"/>
          <scheme val="none"/>
        </font>
        <numFmt numFmtId="30" formatCode="@"/>
        <fill>
          <patternFill patternType="solid">
            <bgColor indexed="9"/>
          </patternFill>
        </fill>
      </dxf>
    </rfmt>
  </rrc>
  <rrc rId="208" sId="3" ref="A88:XFD88" action="deleteRow">
    <rfmt sheetId="3" xfDxf="1" sqref="A88:XFD88" start="0" length="0">
      <dxf>
        <font>
          <b/>
          <sz val="7"/>
          <name val="Verdana"/>
          <scheme val="none"/>
        </font>
        <alignment vertical="center" readingOrder="0"/>
      </dxf>
    </rfmt>
    <rfmt sheetId="3" sqref="A88" start="0" length="0">
      <dxf>
        <fill>
          <patternFill patternType="solid">
            <bgColor indexed="47"/>
          </patternFill>
        </fill>
        <alignment horizontal="center" readingOrder="0"/>
      </dxf>
    </rfmt>
    <rcc rId="0" sId="3" dxf="1">
      <nc r="B88" t="inlineStr">
        <is>
          <t>Tabela 4.  Wskaźniki zdolności kredytowej beneficjenta</t>
        </is>
      </nc>
      <ndxf>
        <fill>
          <patternFill patternType="solid">
            <bgColor indexed="9"/>
          </patternFill>
        </fill>
      </ndxf>
    </rcc>
    <rfmt sheetId="3" sqref="C88" start="0" length="0">
      <dxf>
        <font>
          <i/>
          <sz val="7"/>
          <name val="Verdana"/>
          <scheme val="none"/>
        </font>
        <fill>
          <patternFill patternType="solid">
            <bgColor indexed="47"/>
          </patternFill>
        </fill>
        <alignment horizontal="center" readingOrder="0"/>
      </dxf>
    </rfmt>
    <rfmt sheetId="3" s="1" sqref="D88" start="0" length="0">
      <dxf>
        <font>
          <b val="0"/>
          <sz val="7"/>
          <color auto="1"/>
          <name val="Verdana"/>
          <scheme val="none"/>
        </font>
        <numFmt numFmtId="3" formatCode="#,##0"/>
        <fill>
          <patternFill patternType="solid">
            <bgColor indexed="9"/>
          </patternFill>
        </fill>
        <alignment wrapText="1" readingOrder="0"/>
      </dxf>
    </rfmt>
    <rfmt sheetId="3" s="1" sqref="E88" start="0" length="0">
      <dxf>
        <font>
          <b val="0"/>
          <sz val="7"/>
          <color auto="1"/>
          <name val="Verdana"/>
          <scheme val="none"/>
        </font>
        <numFmt numFmtId="3" formatCode="#,##0"/>
        <fill>
          <patternFill patternType="solid">
            <bgColor indexed="47"/>
          </patternFill>
        </fill>
        <alignment wrapText="1" readingOrder="0"/>
      </dxf>
    </rfmt>
    <rfmt sheetId="3" s="1" sqref="F88" start="0" length="0">
      <dxf>
        <font>
          <b val="0"/>
          <sz val="7"/>
          <color auto="1"/>
          <name val="Verdana"/>
          <scheme val="none"/>
        </font>
        <numFmt numFmtId="3" formatCode="#,##0"/>
        <fill>
          <patternFill patternType="solid">
            <bgColor indexed="9"/>
          </patternFill>
        </fill>
        <alignment wrapText="1" readingOrder="0"/>
      </dxf>
    </rfmt>
    <rfmt sheetId="3" s="1" sqref="G88" start="0" length="0">
      <dxf>
        <font>
          <b val="0"/>
          <sz val="7"/>
          <color auto="1"/>
          <name val="Verdana"/>
          <scheme val="none"/>
        </font>
        <numFmt numFmtId="3" formatCode="#,##0"/>
        <fill>
          <patternFill patternType="solid">
            <bgColor indexed="47"/>
          </patternFill>
        </fill>
        <alignment wrapText="1" readingOrder="0"/>
      </dxf>
    </rfmt>
    <rfmt sheetId="3" s="1" sqref="H88" start="0" length="0">
      <dxf>
        <font>
          <b val="0"/>
          <sz val="7"/>
          <color auto="1"/>
          <name val="Verdana"/>
          <scheme val="none"/>
        </font>
        <numFmt numFmtId="3" formatCode="#,##0"/>
        <fill>
          <patternFill patternType="solid">
            <bgColor indexed="9"/>
          </patternFill>
        </fill>
        <alignment wrapText="1" readingOrder="0"/>
      </dxf>
    </rfmt>
    <rfmt sheetId="3" s="1" sqref="I88" start="0" length="0">
      <dxf>
        <font>
          <b val="0"/>
          <sz val="7"/>
          <color auto="1"/>
          <name val="Verdana"/>
          <scheme val="none"/>
        </font>
        <numFmt numFmtId="3" formatCode="#,##0"/>
        <fill>
          <patternFill patternType="solid">
            <bgColor indexed="47"/>
          </patternFill>
        </fill>
        <alignment wrapText="1" readingOrder="0"/>
      </dxf>
    </rfmt>
    <rfmt sheetId="3" s="1" sqref="J88" start="0" length="0">
      <dxf>
        <font>
          <b val="0"/>
          <sz val="7"/>
          <color auto="1"/>
          <name val="Verdana"/>
          <scheme val="none"/>
        </font>
        <numFmt numFmtId="3" formatCode="#,##0"/>
        <fill>
          <patternFill patternType="solid">
            <bgColor indexed="9"/>
          </patternFill>
        </fill>
        <alignment wrapText="1" readingOrder="0"/>
      </dxf>
    </rfmt>
    <rfmt sheetId="3" s="1" sqref="K88" start="0" length="0">
      <dxf>
        <font>
          <b val="0"/>
          <sz val="7"/>
          <color auto="1"/>
          <name val="Verdana"/>
          <scheme val="none"/>
        </font>
        <numFmt numFmtId="3" formatCode="#,##0"/>
        <fill>
          <patternFill patternType="solid">
            <bgColor indexed="47"/>
          </patternFill>
        </fill>
        <alignment wrapText="1" readingOrder="0"/>
      </dxf>
    </rfmt>
    <rfmt sheetId="3" s="1" sqref="L88" start="0" length="0">
      <dxf>
        <font>
          <b val="0"/>
          <sz val="7"/>
          <color auto="1"/>
          <name val="Verdana"/>
          <scheme val="none"/>
        </font>
        <numFmt numFmtId="3" formatCode="#,##0"/>
        <fill>
          <patternFill patternType="solid">
            <bgColor indexed="9"/>
          </patternFill>
        </fill>
        <alignment wrapText="1" readingOrder="0"/>
      </dxf>
    </rfmt>
    <rfmt sheetId="3" s="1" sqref="M88" start="0" length="0">
      <dxf>
        <font>
          <b val="0"/>
          <sz val="7"/>
          <color auto="1"/>
          <name val="Verdana"/>
          <scheme val="none"/>
        </font>
        <numFmt numFmtId="3" formatCode="#,##0"/>
        <fill>
          <patternFill patternType="solid">
            <bgColor indexed="47"/>
          </patternFill>
        </fill>
        <alignment wrapText="1" readingOrder="0"/>
      </dxf>
    </rfmt>
    <rfmt sheetId="3" s="1" sqref="N88" start="0" length="0">
      <dxf>
        <font>
          <b val="0"/>
          <sz val="7"/>
          <color auto="1"/>
          <name val="Verdana"/>
          <scheme val="none"/>
        </font>
        <numFmt numFmtId="3" formatCode="#,##0"/>
        <fill>
          <patternFill patternType="solid">
            <bgColor indexed="9"/>
          </patternFill>
        </fill>
        <alignment wrapText="1" readingOrder="0"/>
      </dxf>
    </rfmt>
    <rfmt sheetId="3" s="1" sqref="O88" start="0" length="0">
      <dxf>
        <font>
          <b val="0"/>
          <sz val="7"/>
          <color auto="1"/>
          <name val="Verdana"/>
          <scheme val="none"/>
        </font>
        <numFmt numFmtId="3" formatCode="#,##0"/>
        <fill>
          <patternFill patternType="solid">
            <bgColor indexed="47"/>
          </patternFill>
        </fill>
        <alignment wrapText="1" readingOrder="0"/>
      </dxf>
    </rfmt>
    <rfmt sheetId="3" s="1" sqref="P88" start="0" length="0">
      <dxf>
        <font>
          <b val="0"/>
          <sz val="7"/>
          <color auto="1"/>
          <name val="Verdana"/>
          <scheme val="none"/>
        </font>
        <numFmt numFmtId="3" formatCode="#,##0"/>
        <fill>
          <patternFill patternType="solid">
            <bgColor indexed="9"/>
          </patternFill>
        </fill>
        <alignment wrapText="1" readingOrder="0"/>
      </dxf>
    </rfmt>
    <rfmt sheetId="3" s="1" sqref="Q88" start="0" length="0">
      <dxf>
        <font>
          <b val="0"/>
          <sz val="7"/>
          <color auto="1"/>
          <name val="Verdana"/>
          <scheme val="none"/>
        </font>
        <numFmt numFmtId="3" formatCode="#,##0"/>
        <fill>
          <patternFill patternType="solid">
            <bgColor indexed="47"/>
          </patternFill>
        </fill>
        <alignment wrapText="1" readingOrder="0"/>
      </dxf>
    </rfmt>
    <rfmt sheetId="3" s="1" sqref="R88" start="0" length="0">
      <dxf>
        <font>
          <b val="0"/>
          <sz val="7"/>
          <color auto="1"/>
          <name val="Verdana"/>
          <scheme val="none"/>
        </font>
        <numFmt numFmtId="3" formatCode="#,##0"/>
        <fill>
          <patternFill patternType="solid">
            <bgColor indexed="9"/>
          </patternFill>
        </fill>
        <alignment wrapText="1" readingOrder="0"/>
      </dxf>
    </rfmt>
    <rfmt sheetId="3" s="1" sqref="S88" start="0" length="0">
      <dxf>
        <font>
          <b val="0"/>
          <sz val="7"/>
          <color auto="1"/>
          <name val="Verdana"/>
          <scheme val="none"/>
        </font>
        <numFmt numFmtId="3" formatCode="#,##0"/>
        <fill>
          <patternFill patternType="solid">
            <bgColor indexed="47"/>
          </patternFill>
        </fill>
        <alignment wrapText="1" readingOrder="0"/>
      </dxf>
    </rfmt>
    <rfmt sheetId="3" s="1" sqref="T88" start="0" length="0">
      <dxf>
        <font>
          <b val="0"/>
          <sz val="7"/>
          <color auto="1"/>
          <name val="Verdana"/>
          <scheme val="none"/>
        </font>
        <numFmt numFmtId="3" formatCode="#,##0"/>
        <fill>
          <patternFill patternType="solid">
            <bgColor indexed="9"/>
          </patternFill>
        </fill>
        <alignment wrapText="1" readingOrder="0"/>
      </dxf>
    </rfmt>
    <rfmt sheetId="3" s="1" sqref="U88" start="0" length="0">
      <dxf>
        <font>
          <b val="0"/>
          <i/>
          <sz val="7"/>
          <color indexed="63"/>
          <name val="Verdana"/>
          <scheme val="none"/>
        </font>
        <numFmt numFmtId="30" formatCode="@"/>
        <fill>
          <patternFill patternType="solid">
            <bgColor indexed="9"/>
          </patternFill>
        </fill>
        <alignment wrapText="1" readingOrder="0"/>
      </dxf>
    </rfmt>
  </rrc>
  <rrc rId="209" sId="3" ref="A88:XFD88" action="deleteRow">
    <rfmt sheetId="3" xfDxf="1" sqref="A88:XFD88" start="0" length="0">
      <dxf>
        <font>
          <b/>
          <sz val="7"/>
          <name val="Verdana"/>
          <scheme val="none"/>
        </font>
        <alignment horizontal="center" vertical="center" readingOrder="0"/>
      </dxf>
    </rfmt>
    <rcc rId="0" sId="3" dxf="1">
      <nc r="A88" t="inlineStr">
        <is>
          <t>Lp.</t>
        </is>
      </nc>
      <ndxf>
        <font>
          <sz val="7"/>
          <color indexed="9"/>
          <name val="Verdana"/>
          <scheme val="none"/>
        </font>
        <numFmt numFmtId="30" formatCode="@"/>
        <fill>
          <patternFill patternType="solid">
            <bgColor indexed="16"/>
          </patternFill>
        </fill>
        <alignment wrapText="1" readingOrder="0"/>
        <border outline="0">
          <left style="thin">
            <color indexed="64"/>
          </left>
          <right style="thin">
            <color indexed="64"/>
          </right>
          <top style="thin">
            <color indexed="64"/>
          </top>
        </border>
      </ndxf>
    </rcc>
    <rcc rId="0" sId="3" dxf="1">
      <nc r="B88" t="inlineStr">
        <is>
          <t>Wyszczególnienie</t>
        </is>
      </nc>
      <ndxf>
        <font>
          <sz val="7"/>
          <color indexed="9"/>
          <name val="Verdana"/>
          <scheme val="none"/>
        </font>
        <numFmt numFmtId="30" formatCode="@"/>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C88" t="inlineStr">
        <is>
          <t>Jedn.</t>
        </is>
      </nc>
      <ndxf>
        <font>
          <sz val="7"/>
          <color indexed="9"/>
          <name val="Verdana"/>
          <scheme val="none"/>
        </font>
        <numFmt numFmtId="30" formatCode="@"/>
        <fill>
          <patternFill patternType="solid">
            <bgColor indexed="16"/>
          </patternFill>
        </fill>
        <alignment wrapText="1" readingOrder="0"/>
        <border outline="0">
          <left style="thin">
            <color indexed="64"/>
          </left>
          <right style="thin">
            <color indexed="64"/>
          </right>
          <top style="thin">
            <color indexed="64"/>
          </top>
        </border>
      </ndxf>
    </rcc>
    <rcc rId="0" sId="3" dxf="1">
      <nc r="D88" t="inlineStr">
        <is>
          <t>Rok bazowy</t>
        </is>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E88" t="inlineStr">
        <is>
          <t>Okres realiz.</t>
        </is>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F88" t="inlineStr">
        <is>
          <t>Okres refer.</t>
        </is>
      </nc>
      <ndxf>
        <font>
          <sz val="7"/>
          <color indexed="9"/>
          <name val="Verdana"/>
          <scheme val="none"/>
        </font>
        <fill>
          <patternFill patternType="solid">
            <bgColor indexed="16"/>
          </patternFill>
        </fill>
        <alignment wrapText="1" readingOrder="0"/>
        <border outline="0">
          <left style="thin">
            <color indexed="64"/>
          </left>
          <top style="thin">
            <color indexed="64"/>
          </top>
          <bottom style="thin">
            <color indexed="64"/>
          </bottom>
        </border>
      </ndxf>
    </rcc>
    <rcc rId="0" sId="3" dxf="1">
      <nc r="G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H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I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J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K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L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M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N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O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P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Q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R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S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T88" t="inlineStr">
        <is>
          <t/>
        </is>
      </nc>
      <ndxf>
        <font>
          <sz val="7"/>
          <color indexed="9"/>
          <name val="Verdana"/>
          <scheme val="none"/>
        </font>
        <fill>
          <patternFill patternType="solid">
            <bgColor indexed="16"/>
          </patternFill>
        </fill>
        <alignment wrapText="1" readingOrder="0"/>
        <border outline="0">
          <right style="thin">
            <color indexed="64"/>
          </right>
          <top style="thin">
            <color indexed="64"/>
          </top>
          <bottom style="thin">
            <color indexed="64"/>
          </bottom>
        </border>
      </ndxf>
    </rcc>
    <rcc rId="0" sId="3" dxf="1">
      <nc r="U88" t="inlineStr">
        <is>
          <t>Źródło danych</t>
        </is>
      </nc>
      <ndxf>
        <font>
          <i/>
          <sz val="7"/>
          <color indexed="9"/>
          <name val="Verdana"/>
          <scheme val="none"/>
        </font>
        <numFmt numFmtId="30" formatCode="@"/>
        <fill>
          <patternFill patternType="solid">
            <bgColor indexed="16"/>
          </patternFill>
        </fill>
        <border outline="0">
          <left style="thin">
            <color indexed="64"/>
          </left>
          <right style="thin">
            <color indexed="64"/>
          </right>
          <top style="thin">
            <color indexed="64"/>
          </top>
        </border>
      </ndxf>
    </rcc>
  </rrc>
  <rrc rId="210" sId="3" ref="A88:XFD88" action="deleteRow">
    <rfmt sheetId="3" xfDxf="1" sqref="A88:XFD88" start="0" length="0">
      <dxf>
        <font>
          <b/>
          <sz val="7"/>
          <name val="Verdana"/>
          <scheme val="none"/>
        </font>
        <alignment horizontal="center" vertical="center" readingOrder="0"/>
      </dxf>
    </rfmt>
    <rfmt sheetId="3" sqref="A88" start="0" length="0">
      <dxf>
        <font>
          <sz val="7"/>
          <color indexed="9"/>
          <name val="Verdana"/>
          <scheme val="none"/>
        </font>
        <numFmt numFmtId="30" formatCode="@"/>
        <fill>
          <patternFill patternType="solid">
            <bgColor indexed="16"/>
          </patternFill>
        </fill>
        <alignment wrapText="1" readingOrder="0"/>
        <border outline="0">
          <left style="thin">
            <color indexed="64"/>
          </left>
          <right style="thin">
            <color indexed="64"/>
          </right>
          <bottom style="thin">
            <color indexed="64"/>
          </bottom>
        </border>
      </dxf>
    </rfmt>
    <rfmt sheetId="3" sqref="B88" start="0" length="0">
      <dxf>
        <font>
          <sz val="7"/>
          <color indexed="9"/>
          <name val="Verdana"/>
          <scheme val="none"/>
        </font>
        <numFmt numFmtId="30" formatCode="@"/>
        <fill>
          <patternFill patternType="solid">
            <bgColor indexed="16"/>
          </patternFill>
        </fill>
        <alignment wrapText="1" readingOrder="0"/>
        <border outline="0">
          <left style="thin">
            <color indexed="64"/>
          </left>
          <right style="thin">
            <color indexed="64"/>
          </right>
          <top style="thin">
            <color indexed="64"/>
          </top>
          <bottom style="thin">
            <color indexed="64"/>
          </bottom>
        </border>
      </dxf>
    </rfmt>
    <rfmt sheetId="3" sqref="C88" start="0" length="0">
      <dxf>
        <font>
          <sz val="7"/>
          <color indexed="9"/>
          <name val="Verdana"/>
          <scheme val="none"/>
        </font>
        <numFmt numFmtId="30" formatCode="@"/>
        <fill>
          <patternFill patternType="solid">
            <bgColor indexed="16"/>
          </patternFill>
        </fill>
        <alignment wrapText="1" readingOrder="0"/>
        <border outline="0">
          <left style="thin">
            <color indexed="64"/>
          </left>
          <right style="thin">
            <color indexed="64"/>
          </right>
          <bottom style="thin">
            <color indexed="64"/>
          </bottom>
        </border>
      </dxf>
    </rfmt>
    <rcc rId="0" sId="3" dxf="1">
      <nc r="D88">
        <v>2016</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E88">
        <v>2017</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F88">
        <v>2018</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G88">
        <v>2019</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H88">
        <v>2020</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I88">
        <v>2021</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J88">
        <v>2022</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K88">
        <v>2023</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L88">
        <v>2024</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M88">
        <v>2025</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N88">
        <v>2026</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O88">
        <v>2027</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P88">
        <v>2028</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Q88">
        <v>2029</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R88">
        <v>2030</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S88">
        <v>2031</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T88">
        <v>2032</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fmt sheetId="3" sqref="U88" start="0" length="0">
      <dxf>
        <font>
          <i/>
          <sz val="7"/>
          <color indexed="9"/>
          <name val="Verdana"/>
          <scheme val="none"/>
        </font>
        <numFmt numFmtId="30" formatCode="@"/>
        <fill>
          <patternFill patternType="solid">
            <bgColor indexed="16"/>
          </patternFill>
        </fill>
        <alignment wrapText="1" readingOrder="0"/>
        <border outline="0">
          <left style="thin">
            <color indexed="64"/>
          </left>
          <right style="thin">
            <color indexed="64"/>
          </right>
          <bottom style="thin">
            <color indexed="64"/>
          </bottom>
        </border>
      </dxf>
    </rfmt>
  </rrc>
  <rrc rId="211" sId="3" ref="A88:XFD88" action="deleteRow">
    <rfmt sheetId="3" xfDxf="1" sqref="A88:XFD88" start="0" length="0">
      <dxf>
        <font>
          <sz val="7"/>
          <name val="Verdana"/>
          <scheme val="none"/>
        </font>
        <alignment vertical="center" readingOrder="0"/>
      </dxf>
    </rfmt>
    <rcc rId="0" sId="3" dxf="1">
      <nc r="A88">
        <v>1</v>
      </nc>
      <ndxf>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B88" t="inlineStr">
        <is>
          <t>Wskaźnik obsługi zadłużenia (Woz)</t>
        </is>
      </nc>
      <ndxf>
        <fill>
          <patternFill patternType="solid">
            <bgColor indexed="9"/>
          </patternFill>
        </fill>
        <border outline="0">
          <left style="thin">
            <color indexed="64"/>
          </left>
          <right style="thin">
            <color indexed="64"/>
          </right>
          <top style="thin">
            <color indexed="64"/>
          </top>
          <bottom style="thin">
            <color indexed="64"/>
          </bottom>
        </border>
      </ndxf>
    </rcc>
    <rcc rId="0" sId="3" dxf="1">
      <nc r="C88" t="inlineStr">
        <is>
          <t>%</t>
        </is>
      </nc>
      <ndxf>
        <font>
          <i/>
          <sz val="6"/>
          <name val="Verdana"/>
          <scheme val="none"/>
        </font>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D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E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F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G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H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I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J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K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L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M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N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O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P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Q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R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S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T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U88" t="inlineStr">
        <is>
          <t/>
        </is>
      </nc>
      <ndxf>
        <numFmt numFmtId="164" formatCode="#,##0.0"/>
        <fill>
          <patternFill patternType="solid">
            <bgColor indexed="9"/>
          </patternFill>
        </fill>
        <border outline="0">
          <left style="thin">
            <color indexed="64"/>
          </left>
          <right style="thin">
            <color indexed="64"/>
          </right>
          <top style="thin">
            <color indexed="64"/>
          </top>
          <bottom style="thin">
            <color indexed="64"/>
          </bottom>
        </border>
      </ndxf>
    </rcc>
  </rrc>
  <rrc rId="212" sId="3" ref="A88:XFD88" action="deleteRow">
    <rfmt sheetId="3" xfDxf="1" sqref="A88:XFD88" start="0" length="0">
      <dxf>
        <font>
          <sz val="7"/>
          <name val="Verdana"/>
          <scheme val="none"/>
        </font>
        <alignment vertical="center" readingOrder="0"/>
      </dxf>
    </rfmt>
    <rcc rId="0" sId="3" dxf="1">
      <nc r="A88">
        <v>2</v>
      </nc>
      <ndxf>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B88" t="inlineStr">
        <is>
          <t>Wskaźnik długu (Wd)</t>
        </is>
      </nc>
      <ndxf>
        <fill>
          <patternFill patternType="solid">
            <bgColor indexed="9"/>
          </patternFill>
        </fill>
        <border outline="0">
          <left style="thin">
            <color indexed="64"/>
          </left>
          <right style="thin">
            <color indexed="64"/>
          </right>
          <top style="thin">
            <color indexed="64"/>
          </top>
          <bottom style="thin">
            <color indexed="64"/>
          </bottom>
        </border>
      </ndxf>
    </rcc>
    <rcc rId="0" sId="3" dxf="1">
      <nc r="C88" t="inlineStr">
        <is>
          <t>%</t>
        </is>
      </nc>
      <ndxf>
        <font>
          <i/>
          <sz val="6"/>
          <name val="Verdana"/>
          <scheme val="none"/>
        </font>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D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E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F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G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H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I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J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K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L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M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N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O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P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Q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R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S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T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U88" t="inlineStr">
        <is>
          <t/>
        </is>
      </nc>
      <ndxf>
        <numFmt numFmtId="164" formatCode="#,##0.0"/>
        <fill>
          <patternFill patternType="solid">
            <bgColor indexed="9"/>
          </patternFill>
        </fill>
        <border outline="0">
          <left style="thin">
            <color indexed="64"/>
          </left>
          <right style="thin">
            <color indexed="64"/>
          </right>
          <top style="thin">
            <color indexed="64"/>
          </top>
          <bottom style="thin">
            <color indexed="64"/>
          </bottom>
        </border>
      </ndxf>
    </rcc>
  </rrc>
  <rrc rId="213" sId="3" ref="A88:XFD88" action="deleteRow">
    <rfmt sheetId="3" xfDxf="1" sqref="A88:XFD88" start="0" length="0">
      <dxf>
        <font>
          <sz val="7"/>
          <name val="Verdana"/>
          <scheme val="none"/>
        </font>
        <alignment vertical="center" readingOrder="0"/>
      </dxf>
    </rfmt>
    <rcc rId="0" sId="3" dxf="1">
      <nc r="A88">
        <v>3</v>
      </nc>
      <ndxf>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B88" t="inlineStr">
        <is>
          <t>Wskaźnik inwestycji (Wi)</t>
        </is>
      </nc>
      <ndxf>
        <fill>
          <patternFill patternType="solid">
            <bgColor indexed="9"/>
          </patternFill>
        </fill>
        <border outline="0">
          <left style="thin">
            <color indexed="64"/>
          </left>
          <right style="thin">
            <color indexed="64"/>
          </right>
          <top style="thin">
            <color indexed="64"/>
          </top>
          <bottom style="thin">
            <color indexed="64"/>
          </bottom>
        </border>
      </ndxf>
    </rcc>
    <rcc rId="0" sId="3" dxf="1">
      <nc r="C88" t="inlineStr">
        <is>
          <t>%</t>
        </is>
      </nc>
      <ndxf>
        <font>
          <i/>
          <sz val="6"/>
          <name val="Verdana"/>
          <scheme val="none"/>
        </font>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D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E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F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G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H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I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J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K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L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M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N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O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P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Q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R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S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T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U88" t="inlineStr">
        <is>
          <t/>
        </is>
      </nc>
      <ndxf>
        <numFmt numFmtId="164" formatCode="#,##0.0"/>
        <fill>
          <patternFill patternType="solid">
            <bgColor indexed="9"/>
          </patternFill>
        </fill>
        <border outline="0">
          <left style="thin">
            <color indexed="64"/>
          </left>
          <right style="thin">
            <color indexed="64"/>
          </right>
          <top style="thin">
            <color indexed="64"/>
          </top>
          <bottom style="thin">
            <color indexed="64"/>
          </bottom>
        </border>
      </ndxf>
    </rcc>
  </rrc>
  <rrc rId="214" sId="3" ref="A88:XFD88" action="deleteRow">
    <rfmt sheetId="3" xfDxf="1" sqref="A88:XFD88" start="0" length="0">
      <dxf>
        <font>
          <sz val="7"/>
          <name val="Verdana"/>
          <scheme val="none"/>
        </font>
        <alignment vertical="center" readingOrder="0"/>
      </dxf>
    </rfmt>
    <rcc rId="0" sId="3" dxf="1">
      <nc r="A88">
        <v>4</v>
      </nc>
      <ndxf>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B88" t="inlineStr">
        <is>
          <t>Wskaźnik udziału dochodów własnych w dochodach ogółem (U)</t>
        </is>
      </nc>
      <ndxf>
        <fill>
          <patternFill patternType="solid">
            <bgColor indexed="9"/>
          </patternFill>
        </fill>
        <border outline="0">
          <left style="thin">
            <color indexed="64"/>
          </left>
          <right style="thin">
            <color indexed="64"/>
          </right>
          <top style="thin">
            <color indexed="64"/>
          </top>
          <bottom style="thin">
            <color indexed="64"/>
          </bottom>
        </border>
      </ndxf>
    </rcc>
    <rcc rId="0" sId="3" dxf="1">
      <nc r="C88" t="inlineStr">
        <is>
          <t>%</t>
        </is>
      </nc>
      <ndxf>
        <font>
          <i/>
          <sz val="6"/>
          <name val="Verdana"/>
          <scheme val="none"/>
        </font>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D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E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F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G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H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I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J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K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L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M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N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O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P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Q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R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S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T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U88" t="inlineStr">
        <is>
          <t/>
        </is>
      </nc>
      <ndxf>
        <numFmt numFmtId="164" formatCode="#,##0.0"/>
        <fill>
          <patternFill patternType="solid">
            <bgColor indexed="9"/>
          </patternFill>
        </fill>
        <border outline="0">
          <left style="thin">
            <color indexed="64"/>
          </left>
          <right style="thin">
            <color indexed="64"/>
          </right>
          <top style="thin">
            <color indexed="64"/>
          </top>
          <bottom style="thin">
            <color indexed="64"/>
          </bottom>
        </border>
      </ndxf>
    </rcc>
  </rrc>
  <rrc rId="215" sId="3" ref="A88:XFD88" action="deleteRow">
    <rfmt sheetId="3" xfDxf="1" sqref="A88:XFD88" start="0" length="0">
      <dxf>
        <font>
          <sz val="7"/>
          <name val="Verdana"/>
          <scheme val="none"/>
        </font>
        <alignment vertical="center" readingOrder="0"/>
      </dxf>
    </rfmt>
    <rcc rId="0" sId="3" dxf="1">
      <nc r="A88">
        <v>5</v>
      </nc>
      <ndxf>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B88" t="inlineStr">
        <is>
          <t>Wskaźnik dochodu przypadającego na jednego mieszkańca (Dm)</t>
        </is>
      </nc>
      <ndxf>
        <fill>
          <patternFill patternType="solid">
            <bgColor indexed="9"/>
          </patternFill>
        </fill>
        <border outline="0">
          <left style="thin">
            <color indexed="64"/>
          </left>
          <right style="thin">
            <color indexed="64"/>
          </right>
          <top style="thin">
            <color indexed="64"/>
          </top>
          <bottom style="thin">
            <color indexed="64"/>
          </bottom>
        </border>
      </ndxf>
    </rcc>
    <rcc rId="0" sId="3" dxf="1">
      <nc r="C88" t="inlineStr">
        <is>
          <t>zł/m-k</t>
        </is>
      </nc>
      <ndxf>
        <font>
          <i/>
          <sz val="6"/>
          <name val="Verdana"/>
          <scheme val="none"/>
        </font>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D88" t="inlineStr">
        <is>
          <t/>
        </is>
      </nc>
      <ndxf>
        <numFmt numFmtId="3" formatCode="#,##0"/>
        <fill>
          <patternFill patternType="solid">
            <bgColor indexed="9"/>
          </patternFill>
        </fill>
        <border outline="0">
          <left style="thin">
            <color indexed="64"/>
          </left>
          <right style="thin">
            <color indexed="64"/>
          </right>
          <top style="thin">
            <color indexed="64"/>
          </top>
          <bottom style="thin">
            <color indexed="64"/>
          </bottom>
        </border>
      </ndxf>
    </rcc>
    <rcc rId="0" sId="3" dxf="1">
      <nc r="E88" t="inlineStr">
        <is>
          <t/>
        </is>
      </nc>
      <ndxf>
        <numFmt numFmtId="3" formatCode="#,##0"/>
        <fill>
          <patternFill patternType="solid">
            <bgColor indexed="47"/>
          </patternFill>
        </fill>
        <border outline="0">
          <left style="thin">
            <color indexed="64"/>
          </left>
          <right style="thin">
            <color indexed="64"/>
          </right>
          <top style="thin">
            <color indexed="64"/>
          </top>
          <bottom style="thin">
            <color indexed="64"/>
          </bottom>
        </border>
      </ndxf>
    </rcc>
    <rcc rId="0" sId="3" dxf="1">
      <nc r="F88" t="inlineStr">
        <is>
          <t/>
        </is>
      </nc>
      <ndxf>
        <numFmt numFmtId="3" formatCode="#,##0"/>
        <fill>
          <patternFill patternType="solid">
            <bgColor indexed="9"/>
          </patternFill>
        </fill>
        <border outline="0">
          <left style="thin">
            <color indexed="64"/>
          </left>
          <right style="thin">
            <color indexed="64"/>
          </right>
          <top style="thin">
            <color indexed="64"/>
          </top>
          <bottom style="thin">
            <color indexed="64"/>
          </bottom>
        </border>
      </ndxf>
    </rcc>
    <rcc rId="0" sId="3" dxf="1">
      <nc r="G88" t="inlineStr">
        <is>
          <t/>
        </is>
      </nc>
      <ndxf>
        <numFmt numFmtId="3" formatCode="#,##0"/>
        <fill>
          <patternFill patternType="solid">
            <bgColor indexed="47"/>
          </patternFill>
        </fill>
        <border outline="0">
          <left style="thin">
            <color indexed="64"/>
          </left>
          <right style="thin">
            <color indexed="64"/>
          </right>
          <top style="thin">
            <color indexed="64"/>
          </top>
          <bottom style="thin">
            <color indexed="64"/>
          </bottom>
        </border>
      </ndxf>
    </rcc>
    <rcc rId="0" sId="3" dxf="1">
      <nc r="H88" t="inlineStr">
        <is>
          <t/>
        </is>
      </nc>
      <ndxf>
        <numFmt numFmtId="3" formatCode="#,##0"/>
        <fill>
          <patternFill patternType="solid">
            <bgColor indexed="9"/>
          </patternFill>
        </fill>
        <border outline="0">
          <left style="thin">
            <color indexed="64"/>
          </left>
          <right style="thin">
            <color indexed="64"/>
          </right>
          <top style="thin">
            <color indexed="64"/>
          </top>
          <bottom style="thin">
            <color indexed="64"/>
          </bottom>
        </border>
      </ndxf>
    </rcc>
    <rcc rId="0" sId="3" dxf="1">
      <nc r="I88" t="inlineStr">
        <is>
          <t/>
        </is>
      </nc>
      <ndxf>
        <numFmt numFmtId="3" formatCode="#,##0"/>
        <fill>
          <patternFill patternType="solid">
            <bgColor indexed="47"/>
          </patternFill>
        </fill>
        <border outline="0">
          <left style="thin">
            <color indexed="64"/>
          </left>
          <right style="thin">
            <color indexed="64"/>
          </right>
          <top style="thin">
            <color indexed="64"/>
          </top>
          <bottom style="thin">
            <color indexed="64"/>
          </bottom>
        </border>
      </ndxf>
    </rcc>
    <rcc rId="0" sId="3" dxf="1">
      <nc r="J88" t="inlineStr">
        <is>
          <t/>
        </is>
      </nc>
      <ndxf>
        <numFmt numFmtId="3" formatCode="#,##0"/>
        <fill>
          <patternFill patternType="solid">
            <bgColor indexed="9"/>
          </patternFill>
        </fill>
        <border outline="0">
          <left style="thin">
            <color indexed="64"/>
          </left>
          <right style="thin">
            <color indexed="64"/>
          </right>
          <top style="thin">
            <color indexed="64"/>
          </top>
          <bottom style="thin">
            <color indexed="64"/>
          </bottom>
        </border>
      </ndxf>
    </rcc>
    <rcc rId="0" sId="3" dxf="1">
      <nc r="K88" t="inlineStr">
        <is>
          <t/>
        </is>
      </nc>
      <ndxf>
        <numFmt numFmtId="3" formatCode="#,##0"/>
        <fill>
          <patternFill patternType="solid">
            <bgColor indexed="47"/>
          </patternFill>
        </fill>
        <border outline="0">
          <left style="thin">
            <color indexed="64"/>
          </left>
          <right style="thin">
            <color indexed="64"/>
          </right>
          <top style="thin">
            <color indexed="64"/>
          </top>
          <bottom style="thin">
            <color indexed="64"/>
          </bottom>
        </border>
      </ndxf>
    </rcc>
    <rcc rId="0" sId="3" dxf="1">
      <nc r="L88" t="inlineStr">
        <is>
          <t/>
        </is>
      </nc>
      <ndxf>
        <numFmt numFmtId="3" formatCode="#,##0"/>
        <fill>
          <patternFill patternType="solid">
            <bgColor indexed="9"/>
          </patternFill>
        </fill>
        <border outline="0">
          <left style="thin">
            <color indexed="64"/>
          </left>
          <right style="thin">
            <color indexed="64"/>
          </right>
          <top style="thin">
            <color indexed="64"/>
          </top>
          <bottom style="thin">
            <color indexed="64"/>
          </bottom>
        </border>
      </ndxf>
    </rcc>
    <rcc rId="0" sId="3" dxf="1">
      <nc r="M88" t="inlineStr">
        <is>
          <t/>
        </is>
      </nc>
      <ndxf>
        <numFmt numFmtId="3" formatCode="#,##0"/>
        <fill>
          <patternFill patternType="solid">
            <bgColor indexed="47"/>
          </patternFill>
        </fill>
        <border outline="0">
          <left style="thin">
            <color indexed="64"/>
          </left>
          <right style="thin">
            <color indexed="64"/>
          </right>
          <top style="thin">
            <color indexed="64"/>
          </top>
          <bottom style="thin">
            <color indexed="64"/>
          </bottom>
        </border>
      </ndxf>
    </rcc>
    <rcc rId="0" sId="3" dxf="1">
      <nc r="N88" t="inlineStr">
        <is>
          <t/>
        </is>
      </nc>
      <ndxf>
        <numFmt numFmtId="3" formatCode="#,##0"/>
        <fill>
          <patternFill patternType="solid">
            <bgColor indexed="9"/>
          </patternFill>
        </fill>
        <border outline="0">
          <left style="thin">
            <color indexed="64"/>
          </left>
          <right style="thin">
            <color indexed="64"/>
          </right>
          <top style="thin">
            <color indexed="64"/>
          </top>
          <bottom style="thin">
            <color indexed="64"/>
          </bottom>
        </border>
      </ndxf>
    </rcc>
    <rcc rId="0" sId="3" dxf="1">
      <nc r="O88" t="inlineStr">
        <is>
          <t/>
        </is>
      </nc>
      <ndxf>
        <numFmt numFmtId="3" formatCode="#,##0"/>
        <fill>
          <patternFill patternType="solid">
            <bgColor indexed="47"/>
          </patternFill>
        </fill>
        <border outline="0">
          <left style="thin">
            <color indexed="64"/>
          </left>
          <right style="thin">
            <color indexed="64"/>
          </right>
          <top style="thin">
            <color indexed="64"/>
          </top>
          <bottom style="thin">
            <color indexed="64"/>
          </bottom>
        </border>
      </ndxf>
    </rcc>
    <rcc rId="0" sId="3" dxf="1">
      <nc r="P88" t="inlineStr">
        <is>
          <t/>
        </is>
      </nc>
      <ndxf>
        <numFmt numFmtId="3" formatCode="#,##0"/>
        <fill>
          <patternFill patternType="solid">
            <bgColor indexed="9"/>
          </patternFill>
        </fill>
        <border outline="0">
          <left style="thin">
            <color indexed="64"/>
          </left>
          <right style="thin">
            <color indexed="64"/>
          </right>
          <top style="thin">
            <color indexed="64"/>
          </top>
          <bottom style="thin">
            <color indexed="64"/>
          </bottom>
        </border>
      </ndxf>
    </rcc>
    <rcc rId="0" sId="3" dxf="1">
      <nc r="Q88" t="inlineStr">
        <is>
          <t/>
        </is>
      </nc>
      <ndxf>
        <numFmt numFmtId="3" formatCode="#,##0"/>
        <fill>
          <patternFill patternType="solid">
            <bgColor indexed="47"/>
          </patternFill>
        </fill>
        <border outline="0">
          <left style="thin">
            <color indexed="64"/>
          </left>
          <right style="thin">
            <color indexed="64"/>
          </right>
          <top style="thin">
            <color indexed="64"/>
          </top>
          <bottom style="thin">
            <color indexed="64"/>
          </bottom>
        </border>
      </ndxf>
    </rcc>
    <rcc rId="0" sId="3" dxf="1">
      <nc r="R88" t="inlineStr">
        <is>
          <t/>
        </is>
      </nc>
      <ndxf>
        <numFmt numFmtId="3" formatCode="#,##0"/>
        <fill>
          <patternFill patternType="solid">
            <bgColor indexed="9"/>
          </patternFill>
        </fill>
        <border outline="0">
          <left style="thin">
            <color indexed="64"/>
          </left>
          <right style="thin">
            <color indexed="64"/>
          </right>
          <top style="thin">
            <color indexed="64"/>
          </top>
          <bottom style="thin">
            <color indexed="64"/>
          </bottom>
        </border>
      </ndxf>
    </rcc>
    <rcc rId="0" sId="3" dxf="1">
      <nc r="S88" t="inlineStr">
        <is>
          <t/>
        </is>
      </nc>
      <ndxf>
        <numFmt numFmtId="3" formatCode="#,##0"/>
        <fill>
          <patternFill patternType="solid">
            <bgColor indexed="47"/>
          </patternFill>
        </fill>
        <border outline="0">
          <left style="thin">
            <color indexed="64"/>
          </left>
          <right style="thin">
            <color indexed="64"/>
          </right>
          <top style="thin">
            <color indexed="64"/>
          </top>
          <bottom style="thin">
            <color indexed="64"/>
          </bottom>
        </border>
      </ndxf>
    </rcc>
    <rcc rId="0" sId="3" dxf="1">
      <nc r="T88" t="inlineStr">
        <is>
          <t/>
        </is>
      </nc>
      <ndxf>
        <numFmt numFmtId="3" formatCode="#,##0"/>
        <fill>
          <patternFill patternType="solid">
            <bgColor indexed="9"/>
          </patternFill>
        </fill>
        <border outline="0">
          <left style="thin">
            <color indexed="64"/>
          </left>
          <right style="thin">
            <color indexed="64"/>
          </right>
          <top style="thin">
            <color indexed="64"/>
          </top>
          <bottom style="thin">
            <color indexed="64"/>
          </bottom>
        </border>
      </ndxf>
    </rcc>
    <rcc rId="0" sId="3" dxf="1">
      <nc r="U88" t="inlineStr">
        <is>
          <t/>
        </is>
      </nc>
      <ndxf>
        <numFmt numFmtId="164" formatCode="#,##0.0"/>
        <fill>
          <patternFill patternType="solid">
            <bgColor indexed="9"/>
          </patternFill>
        </fill>
        <border outline="0">
          <left style="thin">
            <color indexed="64"/>
          </left>
          <right style="thin">
            <color indexed="64"/>
          </right>
          <top style="thin">
            <color indexed="64"/>
          </top>
          <bottom style="thin">
            <color indexed="64"/>
          </bottom>
        </border>
      </ndxf>
    </rcc>
  </rrc>
  <rrc rId="216" sId="3" ref="A88:XFD88" action="deleteRow">
    <rfmt sheetId="3" xfDxf="1" sqref="A88:XFD88" start="0" length="0">
      <dxf>
        <font>
          <sz val="7"/>
          <name val="Verdana"/>
          <scheme val="none"/>
        </font>
        <alignment vertical="center" readingOrder="0"/>
      </dxf>
    </rfmt>
    <rfmt sheetId="3" sqref="A88" start="0" length="0">
      <dxf>
        <fill>
          <patternFill patternType="solid">
            <bgColor indexed="47"/>
          </patternFill>
        </fill>
        <alignment horizontal="center" readingOrder="0"/>
      </dxf>
    </rfmt>
    <rfmt sheetId="3" sqref="B88" start="0" length="0">
      <dxf>
        <fill>
          <patternFill patternType="solid">
            <bgColor indexed="9"/>
          </patternFill>
        </fill>
      </dxf>
    </rfmt>
    <rfmt sheetId="3" sqref="C88" start="0" length="0">
      <dxf>
        <font>
          <i/>
          <sz val="6"/>
          <name val="Verdana"/>
          <scheme val="none"/>
        </font>
        <fill>
          <patternFill patternType="solid">
            <bgColor indexed="47"/>
          </patternFill>
        </fill>
        <alignment horizontal="center" readingOrder="0"/>
      </dxf>
    </rfmt>
    <rfmt sheetId="3" sqref="D88" start="0" length="0">
      <dxf>
        <numFmt numFmtId="3" formatCode="#,##0"/>
        <fill>
          <patternFill patternType="solid">
            <bgColor indexed="9"/>
          </patternFill>
        </fill>
      </dxf>
    </rfmt>
    <rfmt sheetId="3" sqref="E88" start="0" length="0">
      <dxf>
        <numFmt numFmtId="3" formatCode="#,##0"/>
        <fill>
          <patternFill patternType="solid">
            <bgColor indexed="47"/>
          </patternFill>
        </fill>
      </dxf>
    </rfmt>
    <rfmt sheetId="3" sqref="F88" start="0" length="0">
      <dxf>
        <numFmt numFmtId="3" formatCode="#,##0"/>
        <fill>
          <patternFill patternType="solid">
            <bgColor indexed="9"/>
          </patternFill>
        </fill>
      </dxf>
    </rfmt>
    <rfmt sheetId="3" sqref="G88" start="0" length="0">
      <dxf>
        <numFmt numFmtId="3" formatCode="#,##0"/>
        <fill>
          <patternFill patternType="solid">
            <bgColor indexed="47"/>
          </patternFill>
        </fill>
      </dxf>
    </rfmt>
    <rfmt sheetId="3" sqref="H88" start="0" length="0">
      <dxf>
        <numFmt numFmtId="3" formatCode="#,##0"/>
        <fill>
          <patternFill patternType="solid">
            <bgColor indexed="9"/>
          </patternFill>
        </fill>
      </dxf>
    </rfmt>
    <rfmt sheetId="3" sqref="I88" start="0" length="0">
      <dxf>
        <numFmt numFmtId="3" formatCode="#,##0"/>
        <fill>
          <patternFill patternType="solid">
            <bgColor indexed="47"/>
          </patternFill>
        </fill>
      </dxf>
    </rfmt>
    <rfmt sheetId="3" sqref="J88" start="0" length="0">
      <dxf>
        <numFmt numFmtId="3" formatCode="#,##0"/>
        <fill>
          <patternFill patternType="solid">
            <bgColor indexed="9"/>
          </patternFill>
        </fill>
      </dxf>
    </rfmt>
    <rfmt sheetId="3" sqref="K88" start="0" length="0">
      <dxf>
        <numFmt numFmtId="3" formatCode="#,##0"/>
        <fill>
          <patternFill patternType="solid">
            <bgColor indexed="47"/>
          </patternFill>
        </fill>
      </dxf>
    </rfmt>
    <rfmt sheetId="3" sqref="L88" start="0" length="0">
      <dxf>
        <numFmt numFmtId="3" formatCode="#,##0"/>
        <fill>
          <patternFill patternType="solid">
            <bgColor indexed="9"/>
          </patternFill>
        </fill>
      </dxf>
    </rfmt>
    <rfmt sheetId="3" sqref="M88" start="0" length="0">
      <dxf>
        <numFmt numFmtId="3" formatCode="#,##0"/>
        <fill>
          <patternFill patternType="solid">
            <bgColor indexed="47"/>
          </patternFill>
        </fill>
      </dxf>
    </rfmt>
    <rfmt sheetId="3" sqref="N88" start="0" length="0">
      <dxf>
        <numFmt numFmtId="3" formatCode="#,##0"/>
        <fill>
          <patternFill patternType="solid">
            <bgColor indexed="9"/>
          </patternFill>
        </fill>
      </dxf>
    </rfmt>
    <rfmt sheetId="3" sqref="O88" start="0" length="0">
      <dxf>
        <numFmt numFmtId="3" formatCode="#,##0"/>
        <fill>
          <patternFill patternType="solid">
            <bgColor indexed="47"/>
          </patternFill>
        </fill>
      </dxf>
    </rfmt>
    <rfmt sheetId="3" sqref="P88" start="0" length="0">
      <dxf>
        <numFmt numFmtId="3" formatCode="#,##0"/>
        <fill>
          <patternFill patternType="solid">
            <bgColor indexed="9"/>
          </patternFill>
        </fill>
      </dxf>
    </rfmt>
    <rfmt sheetId="3" sqref="Q88" start="0" length="0">
      <dxf>
        <numFmt numFmtId="3" formatCode="#,##0"/>
        <fill>
          <patternFill patternType="solid">
            <bgColor indexed="47"/>
          </patternFill>
        </fill>
      </dxf>
    </rfmt>
    <rfmt sheetId="3" sqref="R88" start="0" length="0">
      <dxf>
        <numFmt numFmtId="3" formatCode="#,##0"/>
        <fill>
          <patternFill patternType="solid">
            <bgColor indexed="9"/>
          </patternFill>
        </fill>
      </dxf>
    </rfmt>
    <rfmt sheetId="3" sqref="S88" start="0" length="0">
      <dxf>
        <numFmt numFmtId="3" formatCode="#,##0"/>
        <fill>
          <patternFill patternType="solid">
            <bgColor indexed="47"/>
          </patternFill>
        </fill>
      </dxf>
    </rfmt>
    <rfmt sheetId="3" sqref="T88" start="0" length="0">
      <dxf>
        <numFmt numFmtId="3" formatCode="#,##0"/>
        <fill>
          <patternFill patternType="solid">
            <bgColor indexed="9"/>
          </patternFill>
        </fill>
      </dxf>
    </rfmt>
    <rfmt sheetId="3" sqref="U88" start="0" length="0">
      <dxf>
        <numFmt numFmtId="164" formatCode="#,##0.0"/>
        <fill>
          <patternFill patternType="solid">
            <bgColor indexed="9"/>
          </patternFill>
        </fill>
      </dxf>
    </rfmt>
  </rrc>
  <rrc rId="217" sId="3" ref="A88:XFD88" action="deleteRow">
    <rfmt sheetId="3" xfDxf="1" sqref="A88:XFD88" start="0" length="0">
      <dxf>
        <font>
          <sz val="7"/>
          <name val="Verdana"/>
          <scheme val="none"/>
        </font>
        <alignment vertical="center" readingOrder="0"/>
      </dxf>
    </rfmt>
    <rfmt sheetId="3" sqref="A88" start="0" length="0">
      <dxf>
        <fill>
          <patternFill patternType="solid">
            <bgColor indexed="47"/>
          </patternFill>
        </fill>
        <alignment horizontal="center" readingOrder="0"/>
      </dxf>
    </rfmt>
    <rcc rId="0" sId="3" dxf="1">
      <nc r="B88" t="inlineStr">
        <is>
          <t>5.8.3. Ocena możliwości finansowych inwestora. Wnioski z analizy zdolności inwestycyjnej inwestora</t>
        </is>
      </nc>
      <ndxf>
        <font>
          <b/>
          <sz val="14"/>
          <name val="Verdana"/>
          <scheme val="none"/>
        </font>
        <fill>
          <patternFill patternType="solid">
            <bgColor indexed="44"/>
          </patternFill>
        </fill>
        <border outline="0">
          <left style="medium">
            <color indexed="64"/>
          </left>
          <top style="medium">
            <color indexed="64"/>
          </top>
        </border>
      </ndxf>
    </rcc>
    <rfmt sheetId="3" sqref="C88" start="0" length="0">
      <dxf>
        <font>
          <b/>
          <sz val="14"/>
          <name val="Verdana"/>
          <scheme val="none"/>
        </font>
        <fill>
          <patternFill patternType="solid">
            <bgColor indexed="44"/>
          </patternFill>
        </fill>
        <alignment horizontal="center" readingOrder="0"/>
        <border outline="0">
          <top style="medium">
            <color indexed="64"/>
          </top>
        </border>
      </dxf>
    </rfmt>
    <rfmt sheetId="3" sqref="D88" start="0" length="0">
      <dxf>
        <font>
          <b/>
          <sz val="14"/>
          <name val="Verdana"/>
          <scheme val="none"/>
        </font>
        <numFmt numFmtId="3" formatCode="#,##0"/>
        <fill>
          <patternFill patternType="solid">
            <bgColor indexed="44"/>
          </patternFill>
        </fill>
        <border outline="0">
          <top style="medium">
            <color indexed="64"/>
          </top>
        </border>
      </dxf>
    </rfmt>
    <rfmt sheetId="3" sqref="E88" start="0" length="0">
      <dxf>
        <font>
          <b/>
          <sz val="14"/>
          <name val="Verdana"/>
          <scheme val="none"/>
        </font>
        <numFmt numFmtId="3" formatCode="#,##0"/>
        <fill>
          <patternFill patternType="solid">
            <bgColor indexed="44"/>
          </patternFill>
        </fill>
        <border outline="0">
          <top style="medium">
            <color indexed="64"/>
          </top>
        </border>
      </dxf>
    </rfmt>
    <rfmt sheetId="3" sqref="F88" start="0" length="0">
      <dxf>
        <font>
          <b/>
          <sz val="14"/>
          <name val="Verdana"/>
          <scheme val="none"/>
        </font>
        <numFmt numFmtId="3" formatCode="#,##0"/>
        <fill>
          <patternFill patternType="solid">
            <bgColor indexed="44"/>
          </patternFill>
        </fill>
        <border outline="0">
          <top style="medium">
            <color indexed="64"/>
          </top>
        </border>
      </dxf>
    </rfmt>
    <rfmt sheetId="3" sqref="G88" start="0" length="0">
      <dxf>
        <font>
          <b/>
          <sz val="14"/>
          <name val="Verdana"/>
          <scheme val="none"/>
        </font>
        <numFmt numFmtId="3" formatCode="#,##0"/>
        <fill>
          <patternFill patternType="solid">
            <bgColor indexed="44"/>
          </patternFill>
        </fill>
        <border outline="0">
          <top style="medium">
            <color indexed="64"/>
          </top>
        </border>
      </dxf>
    </rfmt>
    <rfmt sheetId="3" sqref="H88" start="0" length="0">
      <dxf>
        <font>
          <b/>
          <sz val="14"/>
          <name val="Verdana"/>
          <scheme val="none"/>
        </font>
        <numFmt numFmtId="3" formatCode="#,##0"/>
        <fill>
          <patternFill patternType="solid">
            <bgColor indexed="44"/>
          </patternFill>
        </fill>
        <border outline="0">
          <top style="medium">
            <color indexed="64"/>
          </top>
        </border>
      </dxf>
    </rfmt>
    <rfmt sheetId="3" sqref="I88" start="0" length="0">
      <dxf>
        <font>
          <b/>
          <sz val="14"/>
          <name val="Verdana"/>
          <scheme val="none"/>
        </font>
        <numFmt numFmtId="3" formatCode="#,##0"/>
        <fill>
          <patternFill patternType="solid">
            <bgColor indexed="44"/>
          </patternFill>
        </fill>
        <border outline="0">
          <top style="medium">
            <color indexed="64"/>
          </top>
        </border>
      </dxf>
    </rfmt>
    <rfmt sheetId="3" sqref="J88" start="0" length="0">
      <dxf>
        <font>
          <b/>
          <sz val="14"/>
          <name val="Verdana"/>
          <scheme val="none"/>
        </font>
        <numFmt numFmtId="3" formatCode="#,##0"/>
        <fill>
          <patternFill patternType="solid">
            <bgColor indexed="44"/>
          </patternFill>
        </fill>
        <border outline="0">
          <top style="medium">
            <color indexed="64"/>
          </top>
        </border>
      </dxf>
    </rfmt>
    <rfmt sheetId="3" sqref="K88" start="0" length="0">
      <dxf>
        <font>
          <b/>
          <sz val="14"/>
          <name val="Verdana"/>
          <scheme val="none"/>
        </font>
        <numFmt numFmtId="3" formatCode="#,##0"/>
        <fill>
          <patternFill patternType="solid">
            <bgColor indexed="44"/>
          </patternFill>
        </fill>
        <border outline="0">
          <top style="medium">
            <color indexed="64"/>
          </top>
        </border>
      </dxf>
    </rfmt>
    <rfmt sheetId="3" sqref="L88" start="0" length="0">
      <dxf>
        <font>
          <b/>
          <sz val="14"/>
          <name val="Verdana"/>
          <scheme val="none"/>
        </font>
        <numFmt numFmtId="3" formatCode="#,##0"/>
        <fill>
          <patternFill patternType="solid">
            <bgColor indexed="44"/>
          </patternFill>
        </fill>
        <border outline="0">
          <top style="medium">
            <color indexed="64"/>
          </top>
        </border>
      </dxf>
    </rfmt>
    <rfmt sheetId="3" sqref="M88" start="0" length="0">
      <dxf>
        <font>
          <b/>
          <sz val="14"/>
          <name val="Verdana"/>
          <scheme val="none"/>
        </font>
        <numFmt numFmtId="3" formatCode="#,##0"/>
        <fill>
          <patternFill patternType="solid">
            <bgColor indexed="44"/>
          </patternFill>
        </fill>
        <border outline="0">
          <top style="medium">
            <color indexed="64"/>
          </top>
        </border>
      </dxf>
    </rfmt>
    <rfmt sheetId="3" sqref="N88" start="0" length="0">
      <dxf>
        <font>
          <b/>
          <sz val="14"/>
          <name val="Verdana"/>
          <scheme val="none"/>
        </font>
        <numFmt numFmtId="3" formatCode="#,##0"/>
        <fill>
          <patternFill patternType="solid">
            <bgColor indexed="44"/>
          </patternFill>
        </fill>
        <border outline="0">
          <top style="medium">
            <color indexed="64"/>
          </top>
        </border>
      </dxf>
    </rfmt>
    <rfmt sheetId="3" sqref="O88" start="0" length="0">
      <dxf>
        <font>
          <b/>
          <sz val="14"/>
          <name val="Verdana"/>
          <scheme val="none"/>
        </font>
        <numFmt numFmtId="3" formatCode="#,##0"/>
        <fill>
          <patternFill patternType="solid">
            <bgColor indexed="44"/>
          </patternFill>
        </fill>
        <border outline="0">
          <right style="medium">
            <color indexed="64"/>
          </right>
          <top style="medium">
            <color indexed="64"/>
          </top>
        </border>
      </dxf>
    </rfmt>
    <rcc rId="0" sId="3" dxf="1">
      <nc r="P88" t="inlineStr">
        <is>
          <t>max 3000 znaków</t>
        </is>
      </nc>
      <ndxf>
        <font>
          <b/>
          <sz val="14"/>
          <name val="Verdana"/>
          <scheme val="none"/>
        </font>
        <numFmt numFmtId="3" formatCode="#,##0"/>
      </ndxf>
    </rcc>
    <rfmt sheetId="3" sqref="Q88" start="0" length="0">
      <dxf>
        <font>
          <b/>
          <sz val="14"/>
          <name val="Verdana"/>
          <scheme val="none"/>
        </font>
        <numFmt numFmtId="3" formatCode="#,##0"/>
      </dxf>
    </rfmt>
    <rfmt sheetId="3" sqref="R88" start="0" length="0">
      <dxf>
        <font>
          <b/>
          <sz val="14"/>
          <name val="Verdana"/>
          <scheme val="none"/>
        </font>
        <numFmt numFmtId="3" formatCode="#,##0"/>
      </dxf>
    </rfmt>
    <rfmt sheetId="3" sqref="S88" start="0" length="0">
      <dxf>
        <font>
          <b/>
          <sz val="14"/>
          <name val="Verdana"/>
          <scheme val="none"/>
        </font>
        <numFmt numFmtId="3" formatCode="#,##0"/>
      </dxf>
    </rfmt>
    <rfmt sheetId="3" sqref="T88" start="0" length="0">
      <dxf>
        <font>
          <b/>
          <sz val="14"/>
          <name val="Verdana"/>
          <scheme val="none"/>
        </font>
        <numFmt numFmtId="3" formatCode="#,##0"/>
      </dxf>
    </rfmt>
    <rfmt sheetId="3" sqref="U88" start="0" length="0">
      <dxf>
        <font>
          <b/>
          <i/>
          <sz val="14"/>
          <color indexed="63"/>
          <name val="Verdana"/>
          <scheme val="none"/>
        </font>
        <numFmt numFmtId="30" formatCode="@"/>
      </dxf>
    </rfmt>
  </rrc>
  <rrc rId="218" sId="3" ref="A88:XFD88" action="deleteRow">
    <rfmt sheetId="3" xfDxf="1" sqref="A88:XFD88" start="0" length="0">
      <dxf>
        <font>
          <sz val="7"/>
          <name val="Verdana"/>
          <scheme val="none"/>
        </font>
        <alignment vertical="center" readingOrder="0"/>
      </dxf>
    </rfmt>
    <rfmt sheetId="3" sqref="A88" start="0" length="0">
      <dxf>
        <fill>
          <patternFill patternType="solid">
            <bgColor indexed="47"/>
          </patternFill>
        </fill>
        <alignment horizontal="center" readingOrder="0"/>
      </dxf>
    </rfmt>
    <rfmt sheetId="3" sqref="B88" start="0" length="0">
      <dxf>
        <alignment horizontal="left" vertical="top" readingOrder="0"/>
        <border outline="0">
          <left style="thin">
            <color indexed="64"/>
          </left>
          <top style="thin">
            <color indexed="64"/>
          </top>
          <bottom style="thin">
            <color indexed="64"/>
          </bottom>
        </border>
      </dxf>
    </rfmt>
    <rfmt sheetId="3" sqref="C88" start="0" length="0">
      <dxf>
        <alignment horizontal="left" vertical="top" readingOrder="0"/>
        <border outline="0">
          <top style="thin">
            <color indexed="64"/>
          </top>
          <bottom style="thin">
            <color indexed="64"/>
          </bottom>
        </border>
      </dxf>
    </rfmt>
    <rfmt sheetId="3" sqref="D88" start="0" length="0">
      <dxf>
        <alignment horizontal="left" vertical="top" readingOrder="0"/>
        <border outline="0">
          <top style="thin">
            <color indexed="64"/>
          </top>
          <bottom style="thin">
            <color indexed="64"/>
          </bottom>
        </border>
      </dxf>
    </rfmt>
    <rfmt sheetId="3" sqref="E88" start="0" length="0">
      <dxf>
        <alignment horizontal="left" vertical="top" readingOrder="0"/>
        <border outline="0">
          <top style="thin">
            <color indexed="64"/>
          </top>
          <bottom style="thin">
            <color indexed="64"/>
          </bottom>
        </border>
      </dxf>
    </rfmt>
    <rfmt sheetId="3" sqref="F88" start="0" length="0">
      <dxf>
        <alignment horizontal="left" vertical="top" readingOrder="0"/>
        <border outline="0">
          <top style="thin">
            <color indexed="64"/>
          </top>
          <bottom style="thin">
            <color indexed="64"/>
          </bottom>
        </border>
      </dxf>
    </rfmt>
    <rfmt sheetId="3" sqref="G88" start="0" length="0">
      <dxf>
        <alignment horizontal="left" vertical="top" readingOrder="0"/>
        <border outline="0">
          <top style="thin">
            <color indexed="64"/>
          </top>
          <bottom style="thin">
            <color indexed="64"/>
          </bottom>
        </border>
      </dxf>
    </rfmt>
    <rfmt sheetId="3" sqref="H88" start="0" length="0">
      <dxf>
        <alignment horizontal="left" vertical="top" readingOrder="0"/>
        <border outline="0">
          <top style="thin">
            <color indexed="64"/>
          </top>
          <bottom style="thin">
            <color indexed="64"/>
          </bottom>
        </border>
      </dxf>
    </rfmt>
    <rfmt sheetId="3" sqref="I88" start="0" length="0">
      <dxf>
        <alignment horizontal="left" vertical="top" readingOrder="0"/>
        <border outline="0">
          <top style="thin">
            <color indexed="64"/>
          </top>
          <bottom style="thin">
            <color indexed="64"/>
          </bottom>
        </border>
      </dxf>
    </rfmt>
    <rfmt sheetId="3" sqref="J88" start="0" length="0">
      <dxf>
        <alignment horizontal="left" vertical="top" readingOrder="0"/>
        <border outline="0">
          <top style="thin">
            <color indexed="64"/>
          </top>
          <bottom style="thin">
            <color indexed="64"/>
          </bottom>
        </border>
      </dxf>
    </rfmt>
    <rfmt sheetId="3" sqref="K88" start="0" length="0">
      <dxf>
        <alignment horizontal="left" vertical="top" readingOrder="0"/>
        <border outline="0">
          <top style="thin">
            <color indexed="64"/>
          </top>
          <bottom style="thin">
            <color indexed="64"/>
          </bottom>
        </border>
      </dxf>
    </rfmt>
    <rfmt sheetId="3" sqref="L88" start="0" length="0">
      <dxf>
        <alignment horizontal="left" vertical="top" readingOrder="0"/>
        <border outline="0">
          <top style="thin">
            <color indexed="64"/>
          </top>
          <bottom style="thin">
            <color indexed="64"/>
          </bottom>
        </border>
      </dxf>
    </rfmt>
    <rfmt sheetId="3" sqref="M88" start="0" length="0">
      <dxf>
        <alignment horizontal="left" vertical="top" readingOrder="0"/>
        <border outline="0">
          <top style="thin">
            <color indexed="64"/>
          </top>
          <bottom style="thin">
            <color indexed="64"/>
          </bottom>
        </border>
      </dxf>
    </rfmt>
    <rfmt sheetId="3" sqref="N88" start="0" length="0">
      <dxf>
        <alignment horizontal="left" vertical="top" readingOrder="0"/>
        <border outline="0">
          <top style="thin">
            <color indexed="64"/>
          </top>
          <bottom style="thin">
            <color indexed="64"/>
          </bottom>
        </border>
      </dxf>
    </rfmt>
    <rfmt sheetId="3" sqref="O88" start="0" length="0">
      <dxf>
        <alignment horizontal="left" vertical="top" readingOrder="0"/>
        <border outline="0">
          <top style="thin">
            <color indexed="64"/>
          </top>
          <bottom style="thin">
            <color indexed="64"/>
          </bottom>
        </border>
      </dxf>
    </rfmt>
    <rfmt sheetId="3" sqref="P88" start="0" length="0">
      <dxf>
        <alignment horizontal="left" vertical="top" readingOrder="0"/>
        <border outline="0">
          <top style="thin">
            <color indexed="64"/>
          </top>
          <bottom style="thin">
            <color indexed="64"/>
          </bottom>
        </border>
      </dxf>
    </rfmt>
    <rfmt sheetId="3" sqref="Q88" start="0" length="0">
      <dxf>
        <alignment horizontal="left" vertical="top" readingOrder="0"/>
        <border outline="0">
          <top style="thin">
            <color indexed="64"/>
          </top>
          <bottom style="thin">
            <color indexed="64"/>
          </bottom>
        </border>
      </dxf>
    </rfmt>
    <rfmt sheetId="3" sqref="R88" start="0" length="0">
      <dxf>
        <alignment horizontal="left" vertical="top" readingOrder="0"/>
        <border outline="0">
          <top style="thin">
            <color indexed="64"/>
          </top>
          <bottom style="thin">
            <color indexed="64"/>
          </bottom>
        </border>
      </dxf>
    </rfmt>
    <rfmt sheetId="3" sqref="S88" start="0" length="0">
      <dxf>
        <alignment horizontal="left" vertical="top" readingOrder="0"/>
        <border outline="0">
          <top style="thin">
            <color indexed="64"/>
          </top>
          <bottom style="thin">
            <color indexed="64"/>
          </bottom>
        </border>
      </dxf>
    </rfmt>
    <rfmt sheetId="3" sqref="T88" start="0" length="0">
      <dxf>
        <alignment horizontal="left" vertical="top" readingOrder="0"/>
        <border outline="0">
          <top style="thin">
            <color indexed="64"/>
          </top>
          <bottom style="thin">
            <color indexed="64"/>
          </bottom>
        </border>
      </dxf>
    </rfmt>
    <rfmt sheetId="3" sqref="U88" start="0" length="0">
      <dxf>
        <alignment horizontal="left" vertical="top" readingOrder="0"/>
        <border outline="0">
          <right style="thin">
            <color indexed="64"/>
          </right>
          <top style="thin">
            <color indexed="64"/>
          </top>
          <bottom style="thin">
            <color indexed="64"/>
          </bottom>
        </border>
      </dxf>
    </rfmt>
  </rrc>
  <rdn rId="0" localSheetId="1" customView="1" name="Z_291C328B_992B_494F_81D4_E8D3977E68B7_.wvu.PrintArea" hidden="1" oldHidden="1">
    <formula>Założenia!$A$1:$U$167</formula>
  </rdn>
  <rdn rId="0" localSheetId="2" customView="1" name="Z_291C328B_992B_494F_81D4_E8D3977E68B7_.wvu.PrintArea" hidden="1" oldHidden="1">
    <formula>Obliczenia!$A$1:$U$369</formula>
  </rdn>
  <rdn rId="0" localSheetId="3" customView="1" name="Z_291C328B_992B_494F_81D4_E8D3977E68B7_.wvu.PrintArea" hidden="1" oldHidden="1">
    <formula>Wyniki!$A$1:$AG$410</formula>
  </rdn>
  <rdn rId="0" localSheetId="5" customView="1" name="Z_291C328B_992B_494F_81D4_E8D3977E68B7_.wvu.Cols" hidden="1" oldHidden="1">
    <formula>Przychody!$A:$A</formula>
  </rdn>
  <rcv guid="{291C328B-992B-494F-81D4-E8D3977E68B7}" action="add"/>
</revisions>
</file>

<file path=xl/revisions/revisionLog15.xml><?xml version="1.0" encoding="utf-8"?>
<revisions xmlns="http://schemas.openxmlformats.org/spreadsheetml/2006/main" xmlns:r="http://schemas.openxmlformats.org/officeDocument/2006/relationships">
  <rcv guid="{DD16428E-FF7C-4F94-B8D8-9AF1FD599F85}" action="delete"/>
  <rdn rId="0" localSheetId="1" customView="1" name="Z_DD16428E_FF7C_4F94_B8D8_9AF1FD599F85_.wvu.PrintArea" hidden="1" oldHidden="1">
    <formula>Założenia!$A$1:$S$168</formula>
    <oldFormula>Założenia!$A$1:$S$168</oldFormula>
  </rdn>
  <rdn rId="0" localSheetId="2" customView="1" name="Z_DD16428E_FF7C_4F94_B8D8_9AF1FD599F85_.wvu.PrintArea" hidden="1" oldHidden="1">
    <formula>Obliczenia!$A$1:$S$364</formula>
    <oldFormula>Obliczenia!$A$1:$S$364</oldFormula>
  </rdn>
  <rdn rId="0" localSheetId="5" customView="1" name="Z_DD16428E_FF7C_4F94_B8D8_9AF1FD599F85_.wvu.Cols" hidden="1" oldHidden="1">
    <formula>Przychody!$A:$A</formula>
    <oldFormula>Przychody!$A:$A</oldFormula>
  </rdn>
  <rdn rId="0" localSheetId="3" customView="1" name="Z_DD16428E_FF7C_4F94_B8D8_9AF1FD599F85_.wvu.PrintArea" hidden="1" oldHidden="1">
    <formula>arkusz!$A$1:$AG$410</formula>
    <oldFormula>arkusz!$A$1:$AG$410</oldFormula>
  </rdn>
  <rcv guid="{DD16428E-FF7C-4F94-B8D8-9AF1FD599F85}" action="add"/>
</revisions>
</file>

<file path=xl/revisions/revisionLog151.xml><?xml version="1.0" encoding="utf-8"?>
<revisions xmlns="http://schemas.openxmlformats.org/spreadsheetml/2006/main" xmlns:r="http://schemas.openxmlformats.org/officeDocument/2006/relationships">
  <rcc rId="6119" sId="4">
    <oc r="C7" t="inlineStr">
      <is>
        <t>Rok t=</t>
      </is>
    </oc>
    <nc r="C7" t="inlineStr">
      <is>
        <t xml:space="preserve">Rok </t>
      </is>
    </nc>
  </rcc>
  <rcc rId="6120" sId="4" odxf="1" s="1" dxf="1" numFmtId="4">
    <oc r="C8">
      <v>0</v>
    </oc>
    <nc r="C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style="thin">
          <color indexed="64"/>
        </top>
        <bottom style="thin">
          <color indexed="64"/>
        </bottom>
      </border>
    </odxf>
    <ndxf>
      <numFmt numFmtId="4" formatCode="#,##0.00"/>
      <fill>
        <patternFill patternType="none">
          <bgColor indexed="65"/>
        </patternFill>
      </fill>
      <alignment horizontal="general" readingOrder="0"/>
    </ndxf>
  </rcc>
  <rcc rId="6121" sId="4" odxf="1" s="1" dxf="1" numFmtId="4">
    <oc r="D8">
      <v>1</v>
    </oc>
    <nc r="D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39997558519241921"/>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style="thin">
          <color indexed="64"/>
        </top>
        <bottom style="thin">
          <color indexed="64"/>
        </bottom>
      </border>
    </odxf>
    <ndxf>
      <numFmt numFmtId="4" formatCode="#,##0.00"/>
      <fill>
        <patternFill patternType="none">
          <bgColor indexed="65"/>
        </patternFill>
      </fill>
      <alignment horizontal="general" readingOrder="0"/>
    </ndxf>
  </rcc>
  <rcc rId="6122" sId="4" odxf="1" s="1" dxf="1" numFmtId="4">
    <oc r="E8">
      <v>2</v>
    </oc>
    <nc r="E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23" sId="4" odxf="1" s="1" dxf="1" numFmtId="4">
    <oc r="F8">
      <v>3</v>
    </oc>
    <nc r="F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24" sId="4" odxf="1" s="1" dxf="1" numFmtId="4">
    <oc r="G8">
      <v>4</v>
    </oc>
    <nc r="G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25" sId="4" odxf="1" s="1" dxf="1" numFmtId="4">
    <oc r="H8">
      <v>5</v>
    </oc>
    <nc r="H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26" sId="4" odxf="1" s="1" dxf="1" numFmtId="4">
    <oc r="I8">
      <v>6</v>
    </oc>
    <nc r="I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27" sId="4" odxf="1" s="1" dxf="1" numFmtId="4">
    <oc r="J8">
      <v>7</v>
    </oc>
    <nc r="J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28" sId="4" odxf="1" s="1" dxf="1" numFmtId="4">
    <oc r="K8">
      <v>8</v>
    </oc>
    <nc r="K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29" sId="4" odxf="1" s="1" dxf="1" numFmtId="4">
    <oc r="L8">
      <v>9</v>
    </oc>
    <nc r="L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30" sId="4" odxf="1" s="1" dxf="1" numFmtId="4">
    <oc r="M8">
      <v>10</v>
    </oc>
    <nc r="M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31" sId="4" odxf="1" s="1" dxf="1" numFmtId="4">
    <oc r="N8">
      <v>11</v>
    </oc>
    <nc r="N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32" sId="4" odxf="1" s="1" dxf="1" numFmtId="4">
    <oc r="O8">
      <v>12</v>
    </oc>
    <nc r="O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33" sId="4" odxf="1" s="1" dxf="1" numFmtId="4">
    <oc r="P8">
      <v>13</v>
    </oc>
    <nc r="P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34" sId="4" odxf="1" s="1" dxf="1" numFmtId="4">
    <oc r="Q8">
      <v>14</v>
    </oc>
    <nc r="Q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35" sId="4" odxf="1" dxf="1">
    <oc r="D7" t="inlineStr">
      <is>
        <t>Rok t=</t>
      </is>
    </oc>
    <nc r="D7" t="inlineStr">
      <is>
        <t xml:space="preserve">Rok </t>
      </is>
    </nc>
    <odxf>
      <fill>
        <patternFill>
          <bgColor theme="7" tint="0.39997558519241921"/>
        </patternFill>
      </fill>
    </odxf>
    <ndxf>
      <fill>
        <patternFill>
          <bgColor theme="7" tint="0.59999389629810485"/>
        </patternFill>
      </fill>
    </ndxf>
  </rcc>
  <rcc rId="6136" sId="4">
    <oc r="E7" t="inlineStr">
      <is>
        <t>Rok t=</t>
      </is>
    </oc>
    <nc r="E7" t="inlineStr">
      <is>
        <t xml:space="preserve">Rok </t>
      </is>
    </nc>
  </rcc>
  <rcc rId="6137" sId="4">
    <oc r="F7" t="inlineStr">
      <is>
        <t>Rok t=</t>
      </is>
    </oc>
    <nc r="F7" t="inlineStr">
      <is>
        <t xml:space="preserve">Rok </t>
      </is>
    </nc>
  </rcc>
  <rcc rId="6138" sId="4">
    <oc r="G7" t="inlineStr">
      <is>
        <t>Rok t=</t>
      </is>
    </oc>
    <nc r="G7" t="inlineStr">
      <is>
        <t xml:space="preserve">Rok </t>
      </is>
    </nc>
  </rcc>
  <rcc rId="6139" sId="4">
    <oc r="H7" t="inlineStr">
      <is>
        <t>Rok t=</t>
      </is>
    </oc>
    <nc r="H7" t="inlineStr">
      <is>
        <t xml:space="preserve">Rok </t>
      </is>
    </nc>
  </rcc>
  <rcc rId="6140" sId="4">
    <oc r="I7" t="inlineStr">
      <is>
        <t>Rok t=</t>
      </is>
    </oc>
    <nc r="I7" t="inlineStr">
      <is>
        <t xml:space="preserve">Rok </t>
      </is>
    </nc>
  </rcc>
  <rcc rId="6141" sId="4">
    <oc r="J7" t="inlineStr">
      <is>
        <t>Rok t=</t>
      </is>
    </oc>
    <nc r="J7" t="inlineStr">
      <is>
        <t xml:space="preserve">Rok </t>
      </is>
    </nc>
  </rcc>
  <rcc rId="6142" sId="4">
    <oc r="K7" t="inlineStr">
      <is>
        <t>Rok t=</t>
      </is>
    </oc>
    <nc r="K7" t="inlineStr">
      <is>
        <t xml:space="preserve">Rok </t>
      </is>
    </nc>
  </rcc>
  <rcc rId="6143" sId="4">
    <oc r="L7" t="inlineStr">
      <is>
        <t>Rok t=</t>
      </is>
    </oc>
    <nc r="L7" t="inlineStr">
      <is>
        <t xml:space="preserve">Rok </t>
      </is>
    </nc>
  </rcc>
  <rcc rId="6144" sId="4">
    <oc r="M7" t="inlineStr">
      <is>
        <t>Rok t=</t>
      </is>
    </oc>
    <nc r="M7" t="inlineStr">
      <is>
        <t xml:space="preserve">Rok </t>
      </is>
    </nc>
  </rcc>
  <rcc rId="6145" sId="4">
    <oc r="N7" t="inlineStr">
      <is>
        <t>Rok t=</t>
      </is>
    </oc>
    <nc r="N7" t="inlineStr">
      <is>
        <t xml:space="preserve">Rok </t>
      </is>
    </nc>
  </rcc>
  <rcc rId="6146" sId="4">
    <oc r="O7" t="inlineStr">
      <is>
        <t>Rok t=</t>
      </is>
    </oc>
    <nc r="O7" t="inlineStr">
      <is>
        <t xml:space="preserve">Rok </t>
      </is>
    </nc>
  </rcc>
  <rcc rId="6147" sId="4">
    <oc r="P7" t="inlineStr">
      <is>
        <t>Rok t=</t>
      </is>
    </oc>
    <nc r="P7" t="inlineStr">
      <is>
        <t xml:space="preserve">Rok </t>
      </is>
    </nc>
  </rcc>
  <rcc rId="6148" sId="4">
    <oc r="Q7" t="inlineStr">
      <is>
        <t>Rok t=</t>
      </is>
    </oc>
    <nc r="Q7" t="inlineStr">
      <is>
        <t xml:space="preserve">Rok </t>
      </is>
    </nc>
  </rcc>
  <rrc rId="6149" sId="4" ref="R1:R1048576" action="deleteCol">
    <undo index="0" exp="area" dr="C16:R16" r="C17" sId="4"/>
    <rfmt sheetId="4" xfDxf="1" sqref="R1:R1048576" start="0" length="0"/>
    <rcc rId="0" sId="4" dxf="1">
      <nc r="R7" t="inlineStr">
        <is>
          <t>Rok t=</t>
        </is>
      </nc>
      <ndxf>
        <font>
          <sz val="10"/>
          <color auto="1"/>
          <name val="Arial"/>
          <scheme val="none"/>
        </font>
        <fill>
          <patternFill patternType="solid">
            <bgColor theme="7" tint="0.59999389629810485"/>
          </patternFill>
        </fill>
        <alignment horizontal="center" vertical="top" readingOrder="0"/>
        <border outline="0">
          <left style="thin">
            <color indexed="64"/>
          </left>
          <right style="thin">
            <color indexed="64"/>
          </right>
          <top style="thin">
            <color indexed="64"/>
          </top>
          <bottom style="thin">
            <color indexed="64"/>
          </bottom>
        </border>
      </ndxf>
    </rcc>
    <rcc rId="0" sId="4" dxf="1">
      <nc r="R8">
        <v>15</v>
      </nc>
      <ndxf>
        <font>
          <sz val="10"/>
          <color auto="1"/>
          <name val="Arial"/>
          <scheme val="none"/>
        </font>
        <fill>
          <patternFill patternType="solid">
            <bgColor theme="7" tint="0.59999389629810485"/>
          </patternFill>
        </fill>
        <alignment horizontal="center" vertical="top" readingOrder="0"/>
        <border outline="0">
          <left style="thin">
            <color indexed="64"/>
          </left>
          <right style="thin">
            <color indexed="64"/>
          </right>
          <bottom style="thin">
            <color indexed="64"/>
          </bottom>
        </border>
      </ndxf>
    </rcc>
    <rfmt sheetId="4" s="1" sqref="R9" start="0" length="0">
      <dxf>
        <font>
          <b/>
          <sz val="10"/>
          <color auto="1"/>
          <name val="Arial"/>
          <scheme val="none"/>
        </font>
        <numFmt numFmtId="1" formatCode="0"/>
        <fill>
          <patternFill patternType="solid">
            <bgColor indexed="22"/>
          </patternFill>
        </fill>
        <alignment horizontal="center" readingOrder="0"/>
        <border outline="0">
          <left style="thin">
            <color indexed="64"/>
          </left>
          <right style="thin">
            <color indexed="64"/>
          </right>
          <top style="thin">
            <color indexed="64"/>
          </top>
          <bottom style="thin">
            <color indexed="64"/>
          </bottom>
        </border>
      </dxf>
    </rfmt>
    <rfmt sheetId="4" s="1" sqref="R10" start="0" length="0">
      <dxf>
        <font>
          <sz val="10"/>
          <color auto="1"/>
          <name val="Arial"/>
          <scheme val="none"/>
        </font>
        <numFmt numFmtId="4" formatCode="#,##0.00"/>
        <border outline="0">
          <left style="thin">
            <color indexed="64"/>
          </left>
          <right style="thin">
            <color indexed="64"/>
          </right>
          <top style="thin">
            <color indexed="64"/>
          </top>
          <bottom style="thin">
            <color indexed="64"/>
          </bottom>
        </border>
      </dxf>
    </rfmt>
    <rfmt sheetId="4" s="1" sqref="R11" start="0" length="0">
      <dxf>
        <font>
          <sz val="10"/>
          <color auto="1"/>
          <name val="Arial"/>
          <scheme val="none"/>
        </font>
        <numFmt numFmtId="4" formatCode="#,##0.00"/>
        <border outline="0">
          <left style="thin">
            <color indexed="64"/>
          </left>
          <right style="thin">
            <color indexed="64"/>
          </right>
          <top style="thin">
            <color indexed="64"/>
          </top>
          <bottom style="thin">
            <color indexed="64"/>
          </bottom>
        </border>
      </dxf>
    </rfmt>
    <rfmt sheetId="4" s="1" sqref="R12" start="0" length="0">
      <dxf>
        <font>
          <sz val="10"/>
          <color auto="1"/>
          <name val="Arial"/>
          <scheme val="none"/>
        </font>
        <numFmt numFmtId="4" formatCode="#,##0.00"/>
        <border outline="0">
          <left style="thin">
            <color indexed="64"/>
          </left>
          <right style="thin">
            <color indexed="64"/>
          </right>
          <top style="thin">
            <color indexed="64"/>
          </top>
          <bottom style="thin">
            <color indexed="64"/>
          </bottom>
        </border>
      </dxf>
    </rfmt>
    <rfmt sheetId="4" s="1" sqref="R13" start="0" length="0">
      <dxf>
        <font>
          <sz val="10"/>
          <color auto="1"/>
          <name val="Arial"/>
          <scheme val="none"/>
        </font>
        <numFmt numFmtId="4" formatCode="#,##0.00"/>
        <border outline="0">
          <left style="thin">
            <color indexed="64"/>
          </left>
          <right style="thin">
            <color indexed="64"/>
          </right>
          <top style="thin">
            <color indexed="64"/>
          </top>
          <bottom style="thin">
            <color indexed="64"/>
          </bottom>
        </border>
      </dxf>
    </rfmt>
    <rcc rId="0" sId="4" s="1" dxf="1">
      <nc r="R14">
        <f>R10-R11-R12-R13</f>
      </nc>
      <ndxf>
        <font>
          <b/>
          <sz val="10"/>
          <color auto="1"/>
          <name val="Arial"/>
          <scheme val="none"/>
        </font>
        <numFmt numFmtId="3" formatCode="#,##0"/>
        <fill>
          <patternFill patternType="solid">
            <bgColor indexed="22"/>
          </patternFill>
        </fill>
        <border outline="0">
          <left style="thin">
            <color indexed="64"/>
          </left>
          <right style="thin">
            <color indexed="64"/>
          </right>
          <top style="thin">
            <color indexed="64"/>
          </top>
          <bottom style="thin">
            <color indexed="64"/>
          </bottom>
        </border>
      </ndxf>
    </rcc>
    <rcc rId="0" sId="4" dxf="1">
      <nc r="R15">
        <f>1/(1+$C$4)^R8</f>
      </nc>
      <ndxf>
        <font>
          <i/>
          <sz val="10"/>
          <color auto="1"/>
          <name val="Arial"/>
          <scheme val="none"/>
        </font>
        <numFmt numFmtId="2" formatCode="0.00"/>
        <fill>
          <patternFill patternType="solid">
            <bgColor theme="7" tint="0.59999389629810485"/>
          </patternFill>
        </fill>
        <alignment horizontal="right" vertical="top" readingOrder="0"/>
        <border outline="0">
          <right style="thin">
            <color indexed="64"/>
          </right>
          <bottom style="thin">
            <color indexed="64"/>
          </bottom>
        </border>
      </ndxf>
    </rcc>
    <rcc rId="0" sId="4" s="1" dxf="1">
      <nc r="R16">
        <f>ROUND(R14*R15,2)</f>
      </nc>
      <ndxf>
        <font>
          <b/>
          <sz val="10"/>
          <color auto="1"/>
          <name val="Arial"/>
          <scheme val="none"/>
        </font>
        <numFmt numFmtId="172" formatCode="#,##0_ ;\-#,##0\ "/>
        <fill>
          <patternFill patternType="solid">
            <bgColor indexed="22"/>
          </patternFill>
        </fill>
        <border outline="0">
          <left style="thin">
            <color indexed="64"/>
          </left>
          <right style="thin">
            <color indexed="64"/>
          </right>
          <top style="thin">
            <color indexed="64"/>
          </top>
          <bottom style="thin">
            <color indexed="64"/>
          </bottom>
        </border>
      </ndxf>
    </rcc>
  </rrc>
  <rcc rId="6150" sId="4" odxf="1" s="1" dxf="1">
    <oc r="C15">
      <f>1/(1+$C$4)^C8</f>
    </oc>
    <nc r="C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51" sId="4" odxf="1" s="1" dxf="1">
    <oc r="D15">
      <f>1/(1+$C$4)^D8</f>
    </oc>
    <nc r="D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52" sId="4" odxf="1" s="1" dxf="1">
    <oc r="E15">
      <f>1/(1+$C$4)^E8</f>
    </oc>
    <nc r="E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53" sId="4" odxf="1" s="1" dxf="1">
    <oc r="F15">
      <f>1/(1+$C$4)^F8</f>
    </oc>
    <nc r="F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54" sId="4" odxf="1" s="1" dxf="1">
    <oc r="G15">
      <f>1/(1+$C$4)^G8</f>
    </oc>
    <nc r="G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55" sId="4" odxf="1" s="1" dxf="1">
    <oc r="H15">
      <f>1/(1+$C$4)^H8</f>
    </oc>
    <nc r="H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56" sId="4" odxf="1" s="1" dxf="1">
    <oc r="I15">
      <f>1/(1+$C$4)^I8</f>
    </oc>
    <nc r="I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57" sId="4" odxf="1" s="1" dxf="1">
    <oc r="J15">
      <f>1/(1+$C$4)^J8</f>
    </oc>
    <nc r="J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58" sId="4" odxf="1" s="1" dxf="1">
    <oc r="K15">
      <f>1/(1+$C$4)^K8</f>
    </oc>
    <nc r="K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59" sId="4" odxf="1" s="1" dxf="1">
    <oc r="L15">
      <f>1/(1+$C$4)^L8</f>
    </oc>
    <nc r="L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60" sId="4" odxf="1" s="1" dxf="1">
    <oc r="M15">
      <f>1/(1+$C$4)^M8</f>
    </oc>
    <nc r="M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61" sId="4" odxf="1" s="1" dxf="1">
    <oc r="N15">
      <f>1/(1+$C$4)^N8</f>
    </oc>
    <nc r="N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62" sId="4" odxf="1" s="1" dxf="1">
    <oc r="O15">
      <f>1/(1+$C$4)^O8</f>
    </oc>
    <nc r="O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63" sId="4" odxf="1" s="1" dxf="1">
    <oc r="P15">
      <f>1/(1+$C$4)^P8</f>
    </oc>
    <nc r="P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64" sId="4" odxf="1" s="1" dxf="1">
    <oc r="Q15">
      <f>1/(1+$C$4)^Q8</f>
    </oc>
    <nc r="Q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v guid="{DD16428E-FF7C-4F94-B8D8-9AF1FD599F85}" action="delete"/>
  <rdn rId="0" localSheetId="1" customView="1" name="Z_DD16428E_FF7C_4F94_B8D8_9AF1FD599F85_.wvu.PrintArea" hidden="1" oldHidden="1">
    <formula>Założenia!$A$1:$S$168</formula>
    <oldFormula>Założenia!$A$1:$S$168</oldFormula>
  </rdn>
  <rdn rId="0" localSheetId="2" customView="1" name="Z_DD16428E_FF7C_4F94_B8D8_9AF1FD599F85_.wvu.PrintArea" hidden="1" oldHidden="1">
    <formula>Obliczenia!$A$1:$S$364</formula>
    <oldFormula>Obliczenia!$A$1:$S$364</oldFormula>
  </rdn>
  <rdn rId="0" localSheetId="5" customView="1" name="Z_DD16428E_FF7C_4F94_B8D8_9AF1FD599F85_.wvu.Cols" hidden="1" oldHidden="1">
    <formula>Przychody!$A:$A</formula>
    <oldFormula>Przychody!$A:$A</oldFormula>
  </rdn>
  <rdn rId="0" localSheetId="3" customView="1" name="Z_DD16428E_FF7C_4F94_B8D8_9AF1FD599F85_.wvu.PrintArea" hidden="1" oldHidden="1">
    <formula>arkusz!$A$1:$AG$410</formula>
    <oldFormula>arkusz!$A$1:$AG$410</oldFormula>
  </rdn>
  <rcv guid="{DD16428E-FF7C-4F94-B8D8-9AF1FD599F85}" action="add"/>
</revisions>
</file>

<file path=xl/revisions/revisionLog1511.xml><?xml version="1.0" encoding="utf-8"?>
<revisions xmlns="http://schemas.openxmlformats.org/spreadsheetml/2006/main" xmlns:r="http://schemas.openxmlformats.org/officeDocument/2006/relationships">
  <rcc rId="4922" sId="1">
    <nc r="D4" t="inlineStr">
      <is>
        <t xml:space="preserve">Rok </t>
      </is>
    </nc>
  </rcc>
  <rcc rId="4923" sId="1">
    <oc r="S4">
      <v>2031</v>
    </oc>
    <nc r="S4" t="inlineStr">
      <is>
        <t xml:space="preserve">Rok </t>
      </is>
    </nc>
  </rcc>
  <rcc rId="4924" sId="1">
    <oc r="T4">
      <v>2032</v>
    </oc>
    <nc r="T4" t="inlineStr">
      <is>
        <t xml:space="preserve">Rok </t>
      </is>
    </nc>
  </rcc>
  <rrc rId="4925" sId="1" ref="S1:S1048576" action="deleteCol">
    <undo index="6" exp="ref" v="1" dr="S20" r="T20" sId="1"/>
    <undo index="0" exp="ref" v="1" dr="S19" r="T19" sId="1"/>
    <undo index="0" exp="ref" v="1" dr="S$4" r="T18" sId="1"/>
    <undo index="6" exp="ref" v="1" dr="S16" r="T16" sId="1"/>
    <undo index="6" exp="ref" v="1" dr="S7" r="T7" sId="1"/>
    <rfmt sheetId="1" xfDxf="1" sqref="S1:S1048576" start="0" length="0">
      <dxf>
        <font>
          <sz val="7"/>
          <name val="Verdana"/>
          <scheme val="none"/>
        </font>
        <numFmt numFmtId="3" formatCode="#,##0"/>
        <alignment vertical="center" readingOrder="0"/>
      </dxf>
    </rfmt>
    <rfmt sheetId="1" sqref="S1" start="0" length="0">
      <dxf>
        <font>
          <b/>
          <sz val="14"/>
          <name val="Verdana"/>
          <scheme val="none"/>
        </font>
        <fill>
          <patternFill patternType="solid">
            <bgColor indexed="22"/>
          </patternFill>
        </fill>
      </dxf>
    </rfmt>
    <rfmt sheetId="1" sqref="S2" start="0" length="0">
      <dxf>
        <font>
          <b/>
          <sz val="7"/>
          <name val="Verdana"/>
          <scheme val="none"/>
        </font>
        <fill>
          <patternFill patternType="solid">
            <bgColor indexed="22"/>
          </patternFill>
        </fill>
      </dxf>
    </rfmt>
    <rfmt sheetId="1" sqref="S3"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4" t="inlineStr">
        <is>
          <t xml:space="preserve">Rok </t>
        </is>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s="1" dxf="1">
      <nc r="S5">
        <f>$D5</f>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6">
        <f>IF(S$4="","",$D6)</f>
      </nc>
      <ndxf>
        <numFmt numFmtId="165" formatCode="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7">
        <f>IF(S$4="","",R7+1)</f>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S8">
        <f>IF(S$4="","",1/(1+S6)^S7)</f>
      </nc>
      <ndxf>
        <numFmt numFmtId="14" formatCode="0.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9">
        <f>IF(S$4="","",$E9)</f>
      </nc>
      <ndxf>
        <numFmt numFmtId="13" formatCode="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10">
        <f>IF(S$4="","",$I10)</f>
      </nc>
      <ndxf>
        <numFmt numFmtId="165" formatCode="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fmt sheetId="1" sqref="S11" start="0" length="0">
      <dxf>
        <font>
          <b/>
          <sz val="14"/>
          <name val="Verdana"/>
          <scheme val="none"/>
        </font>
        <fill>
          <patternFill patternType="solid">
            <bgColor indexed="22"/>
          </patternFill>
        </fill>
      </dxf>
    </rfmt>
    <rfmt sheetId="1" sqref="S12" start="0" length="0">
      <dxf>
        <font>
          <b/>
          <sz val="7"/>
          <name val="Verdana"/>
          <scheme val="none"/>
        </font>
        <fill>
          <patternFill patternType="solid">
            <bgColor indexed="22"/>
          </patternFill>
        </fill>
      </dxf>
    </rfmt>
    <rfmt sheetId="1" sqref="S13"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14">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s="1" dxf="1">
      <nc r="S15">
        <f>IF(S$14="","",$D15)</f>
      </nc>
      <ndxf>
        <numFmt numFmtId="165" formatCode="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16">
        <f>IF(S$14="","",R16+1)</f>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S17">
        <f>IF(S$14="","",1/(1+S15)^S16)</f>
      </nc>
      <ndxf>
        <numFmt numFmtId="14" formatCode="0.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18">
        <f>IF(R$4="","",$I18)</f>
      </nc>
      <ndxf>
        <numFmt numFmtId="165" formatCode="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S19">
        <f>R19*(1+S10)</f>
      </nc>
      <ndxf>
        <numFmt numFmtId="2" formatCode="0.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20">
        <f>IF(S$14="","",R20*(1+S10))</f>
      </nc>
      <ndxf>
        <numFmt numFmtId="4" formatCode="#,##0.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fmt sheetId="1" s="1" sqref="S21" start="0" length="0">
      <dxf>
        <numFmt numFmtId="4" formatCode="#,##0.00"/>
        <fill>
          <patternFill patternType="solid">
            <bgColor indexed="22"/>
          </patternFill>
        </fill>
        <alignment wrapText="1" readingOrder="0"/>
      </dxf>
    </rfmt>
    <rfmt sheetId="1" sqref="S22" start="0" length="0">
      <dxf>
        <font>
          <b/>
          <sz val="14"/>
          <name val="Verdana"/>
          <scheme val="none"/>
        </font>
        <fill>
          <patternFill patternType="solid">
            <bgColor indexed="22"/>
          </patternFill>
        </fill>
      </dxf>
    </rfmt>
    <rfmt sheetId="1" sqref="S23" start="0" length="0">
      <dxf>
        <font>
          <b/>
          <sz val="7"/>
          <name val="Verdana"/>
          <scheme val="none"/>
        </font>
        <fill>
          <patternFill patternType="solid">
            <bgColor indexed="22"/>
          </patternFill>
        </fill>
      </dxf>
    </rfmt>
    <rfmt sheetId="1" sqref="S24"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25">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S26" start="0" length="0">
      <dxf>
        <alignment wrapText="1" readingOrder="0"/>
        <border outline="0">
          <left style="thin">
            <color indexed="64"/>
          </left>
          <right style="thin">
            <color indexed="64"/>
          </right>
          <top style="thin">
            <color indexed="64"/>
          </top>
          <bottom style="thin">
            <color indexed="64"/>
          </bottom>
        </border>
      </dxf>
    </rfmt>
    <rfmt sheetId="1" sqref="S27" start="0" length="0">
      <dxf>
        <alignment wrapText="1" readingOrder="0"/>
        <border outline="0">
          <left style="thin">
            <color indexed="64"/>
          </left>
          <right style="thin">
            <color indexed="64"/>
          </right>
          <top style="thin">
            <color indexed="64"/>
          </top>
          <bottom style="thin">
            <color indexed="64"/>
          </bottom>
        </border>
      </dxf>
    </rfmt>
    <rfmt sheetId="1" sqref="S28" start="0" length="0">
      <dxf>
        <alignment wrapText="1" readingOrder="0"/>
        <border outline="0">
          <left style="thin">
            <color indexed="64"/>
          </left>
          <right style="thin">
            <color indexed="64"/>
          </right>
          <top style="thin">
            <color indexed="64"/>
          </top>
          <bottom style="thin">
            <color indexed="64"/>
          </bottom>
        </border>
      </dxf>
    </rfmt>
    <rfmt sheetId="1" sqref="S29" start="0" length="0">
      <dxf>
        <alignment wrapText="1" readingOrder="0"/>
        <border outline="0">
          <left style="thin">
            <color indexed="64"/>
          </left>
          <right style="thin">
            <color indexed="64"/>
          </right>
          <top style="thin">
            <color indexed="64"/>
          </top>
          <bottom style="thin">
            <color indexed="64"/>
          </bottom>
        </border>
      </dxf>
    </rfmt>
    <rfmt sheetId="1" sqref="S30" start="0" length="0">
      <dxf>
        <alignment wrapText="1" readingOrder="0"/>
        <border outline="0">
          <left style="thin">
            <color indexed="64"/>
          </left>
          <right style="thin">
            <color indexed="64"/>
          </right>
          <top style="thin">
            <color indexed="64"/>
          </top>
          <bottom style="thin">
            <color indexed="64"/>
          </bottom>
        </border>
      </dxf>
    </rfmt>
    <rfmt sheetId="1" sqref="S31" start="0" length="0">
      <dxf>
        <alignment wrapText="1" readingOrder="0"/>
        <border outline="0">
          <left style="thin">
            <color indexed="64"/>
          </left>
          <right style="thin">
            <color indexed="64"/>
          </right>
          <top style="thin">
            <color indexed="64"/>
          </top>
          <bottom style="thin">
            <color indexed="64"/>
          </bottom>
        </border>
      </dxf>
    </rfmt>
    <rfmt sheetId="1" sqref="S32" start="0" length="0">
      <dxf>
        <alignment wrapText="1" readingOrder="0"/>
        <border outline="0">
          <left style="thin">
            <color indexed="64"/>
          </left>
          <right style="thin">
            <color indexed="64"/>
          </right>
          <top style="thin">
            <color indexed="64"/>
          </top>
          <bottom style="thin">
            <color indexed="64"/>
          </bottom>
        </border>
      </dxf>
    </rfmt>
    <rfmt sheetId="1" sqref="S33" start="0" length="0">
      <dxf>
        <alignment wrapText="1" readingOrder="0"/>
        <border outline="0">
          <left style="thin">
            <color indexed="64"/>
          </left>
          <right style="thin">
            <color indexed="64"/>
          </right>
          <top style="thin">
            <color indexed="64"/>
          </top>
          <bottom style="thin">
            <color indexed="64"/>
          </bottom>
        </border>
      </dxf>
    </rfmt>
    <rfmt sheetId="1" sqref="S34" start="0" length="0">
      <dxf>
        <alignment wrapText="1" readingOrder="0"/>
        <border outline="0">
          <left style="thin">
            <color indexed="64"/>
          </left>
          <right style="thin">
            <color indexed="64"/>
          </right>
          <top style="thin">
            <color indexed="64"/>
          </top>
          <bottom style="thin">
            <color indexed="64"/>
          </bottom>
        </border>
      </dxf>
    </rfmt>
    <rfmt sheetId="1" sqref="S35" start="0" length="0">
      <dxf>
        <alignment wrapText="1" readingOrder="0"/>
        <border outline="0">
          <left style="thin">
            <color indexed="64"/>
          </left>
          <right style="thin">
            <color indexed="64"/>
          </right>
          <top style="thin">
            <color indexed="64"/>
          </top>
          <bottom style="thin">
            <color indexed="64"/>
          </bottom>
        </border>
      </dxf>
    </rfmt>
    <rfmt sheetId="1" sqref="S36" start="0" length="0">
      <dxf>
        <alignment wrapText="1" readingOrder="0"/>
        <border outline="0">
          <left style="thin">
            <color indexed="64"/>
          </left>
          <right style="thin">
            <color indexed="64"/>
          </right>
          <top style="thin">
            <color indexed="64"/>
          </top>
          <bottom style="thin">
            <color indexed="64"/>
          </bottom>
        </border>
      </dxf>
    </rfmt>
    <rfmt sheetId="1" sqref="S37" start="0" length="0">
      <dxf>
        <alignment wrapText="1" readingOrder="0"/>
        <border outline="0">
          <left style="thin">
            <color indexed="64"/>
          </left>
          <right style="thin">
            <color indexed="64"/>
          </right>
          <top style="thin">
            <color indexed="64"/>
          </top>
          <bottom style="thin">
            <color indexed="64"/>
          </bottom>
        </border>
      </dxf>
    </rfmt>
    <rfmt sheetId="1" sqref="S38" start="0" length="0">
      <dxf>
        <alignment wrapText="1" readingOrder="0"/>
        <border outline="0">
          <left style="thin">
            <color indexed="64"/>
          </left>
          <right style="thin">
            <color indexed="64"/>
          </right>
          <top style="thin">
            <color indexed="64"/>
          </top>
          <bottom style="thin">
            <color indexed="64"/>
          </bottom>
        </border>
      </dxf>
    </rfmt>
    <rfmt sheetId="1" sqref="S39" start="0" length="0">
      <dxf>
        <alignment wrapText="1" readingOrder="0"/>
        <border outline="0">
          <left style="thin">
            <color indexed="64"/>
          </left>
          <right style="thin">
            <color indexed="64"/>
          </right>
          <top style="thin">
            <color indexed="64"/>
          </top>
          <bottom style="thin">
            <color indexed="64"/>
          </bottom>
        </border>
      </dxf>
    </rfmt>
    <rfmt sheetId="1" sqref="S40" start="0" length="0">
      <dxf>
        <alignment wrapText="1" readingOrder="0"/>
        <border outline="0">
          <left style="thin">
            <color indexed="64"/>
          </left>
          <right style="thin">
            <color indexed="64"/>
          </right>
          <top style="thin">
            <color indexed="64"/>
          </top>
          <bottom style="thin">
            <color indexed="64"/>
          </bottom>
        </border>
      </dxf>
    </rfmt>
    <rfmt sheetId="1" sqref="S41" start="0" length="0">
      <dxf>
        <alignment wrapText="1" readingOrder="0"/>
        <border outline="0">
          <left style="thin">
            <color indexed="64"/>
          </left>
          <right style="thin">
            <color indexed="64"/>
          </right>
          <top style="thin">
            <color indexed="64"/>
          </top>
          <bottom style="thin">
            <color indexed="64"/>
          </bottom>
        </border>
      </dxf>
    </rfmt>
    <rfmt sheetId="1" sqref="S42" start="0" length="0">
      <dxf>
        <alignment wrapText="1" readingOrder="0"/>
        <border outline="0">
          <left style="thin">
            <color indexed="64"/>
          </left>
          <right style="thin">
            <color indexed="64"/>
          </right>
          <top style="thin">
            <color indexed="64"/>
          </top>
          <bottom style="thin">
            <color indexed="64"/>
          </bottom>
        </border>
      </dxf>
    </rfmt>
    <rfmt sheetId="1" sqref="S43" start="0" length="0">
      <dxf>
        <alignment wrapText="1" readingOrder="0"/>
        <border outline="0">
          <left style="thin">
            <color indexed="64"/>
          </left>
          <right style="thin">
            <color indexed="64"/>
          </right>
          <top style="thin">
            <color indexed="64"/>
          </top>
          <bottom style="thin">
            <color indexed="64"/>
          </bottom>
        </border>
      </dxf>
    </rfmt>
    <rfmt sheetId="1" sqref="S44" start="0" length="0">
      <dxf>
        <alignment wrapText="1" readingOrder="0"/>
        <border outline="0">
          <left style="thin">
            <color indexed="64"/>
          </left>
          <right style="thin">
            <color indexed="64"/>
          </right>
          <top style="thin">
            <color indexed="64"/>
          </top>
          <bottom style="thin">
            <color indexed="64"/>
          </bottom>
        </border>
      </dxf>
    </rfmt>
    <rfmt sheetId="1" sqref="S45" start="0" length="0">
      <dxf>
        <alignment wrapText="1" readingOrder="0"/>
        <border outline="0">
          <left style="thin">
            <color indexed="64"/>
          </left>
          <right style="thin">
            <color indexed="64"/>
          </right>
          <top style="thin">
            <color indexed="64"/>
          </top>
          <bottom style="thin">
            <color indexed="64"/>
          </bottom>
        </border>
      </dxf>
    </rfmt>
    <rfmt sheetId="1" sqref="S46" start="0" length="0">
      <dxf>
        <fill>
          <patternFill patternType="solid">
            <bgColor indexed="22"/>
          </patternFill>
        </fill>
      </dxf>
    </rfmt>
    <rfmt sheetId="1" sqref="S47" start="0" length="0">
      <dxf>
        <font>
          <b/>
          <sz val="7"/>
          <name val="Verdana"/>
          <scheme val="none"/>
        </font>
        <fill>
          <patternFill patternType="solid">
            <bgColor indexed="22"/>
          </patternFill>
        </fill>
      </dxf>
    </rfmt>
    <rfmt sheetId="1" sqref="S48"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49">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S50" start="0" length="0">
      <dxf>
        <alignment wrapText="1" readingOrder="0"/>
        <border outline="0">
          <left style="thin">
            <color indexed="64"/>
          </left>
          <right style="thin">
            <color indexed="64"/>
          </right>
          <top style="thin">
            <color indexed="64"/>
          </top>
          <bottom style="thin">
            <color indexed="64"/>
          </bottom>
        </border>
      </dxf>
    </rfmt>
    <rfmt sheetId="1" sqref="S51" start="0" length="0">
      <dxf>
        <numFmt numFmtId="13" formatCode="0%"/>
        <alignment wrapText="1" readingOrder="0"/>
        <border outline="0">
          <left style="thin">
            <color indexed="64"/>
          </left>
          <right style="thin">
            <color indexed="64"/>
          </right>
          <top style="thin">
            <color indexed="64"/>
          </top>
          <bottom style="thin">
            <color indexed="64"/>
          </bottom>
        </border>
      </dxf>
    </rfmt>
    <rfmt sheetId="1" sqref="S52" start="0" length="0">
      <dxf>
        <font>
          <b/>
          <sz val="14"/>
          <name val="Verdana"/>
          <scheme val="none"/>
        </font>
        <fill>
          <patternFill patternType="solid">
            <bgColor indexed="22"/>
          </patternFill>
        </fill>
      </dxf>
    </rfmt>
    <rfmt sheetId="1" sqref="S53" start="0" length="0">
      <dxf>
        <font>
          <b/>
          <sz val="14"/>
          <name val="Verdana"/>
          <scheme val="none"/>
        </font>
        <fill>
          <patternFill patternType="solid">
            <bgColor indexed="22"/>
          </patternFill>
        </fill>
      </dxf>
    </rfmt>
    <rfmt sheetId="1" s="1" sqref="S54" start="0" length="0">
      <dxf>
        <fill>
          <patternFill patternType="solid">
            <bgColor indexed="22"/>
          </patternFill>
        </fill>
        <alignment wrapText="1" readingOrder="0"/>
      </dxf>
    </rfmt>
    <rfmt sheetId="1" sqref="S55"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56">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S57" start="0" length="0">
      <dxf>
        <alignment wrapText="1" readingOrder="0"/>
        <border outline="0">
          <left style="thin">
            <color indexed="64"/>
          </left>
          <right style="thin">
            <color indexed="64"/>
          </right>
          <top style="thin">
            <color indexed="64"/>
          </top>
          <bottom style="thin">
            <color indexed="64"/>
          </bottom>
        </border>
      </dxf>
    </rfmt>
    <rfmt sheetId="1" sqref="S58" start="0" length="0">
      <dxf>
        <alignment wrapText="1" readingOrder="0"/>
        <border outline="0">
          <left style="thin">
            <color indexed="64"/>
          </left>
          <right style="thin">
            <color indexed="64"/>
          </right>
          <top style="thin">
            <color indexed="64"/>
          </top>
          <bottom style="thin">
            <color indexed="64"/>
          </bottom>
        </border>
      </dxf>
    </rfmt>
    <rfmt sheetId="1" sqref="S59" start="0" length="0">
      <dxf>
        <alignment wrapText="1" readingOrder="0"/>
        <border outline="0">
          <left style="thin">
            <color indexed="64"/>
          </left>
          <right style="thin">
            <color indexed="64"/>
          </right>
          <top style="thin">
            <color indexed="64"/>
          </top>
          <bottom style="thin">
            <color indexed="64"/>
          </bottom>
        </border>
      </dxf>
    </rfmt>
    <rfmt sheetId="1" sqref="S60" start="0" length="0">
      <dxf>
        <alignment wrapText="1" readingOrder="0"/>
        <border outline="0">
          <left style="thin">
            <color indexed="64"/>
          </left>
          <right style="thin">
            <color indexed="64"/>
          </right>
          <top style="thin">
            <color indexed="64"/>
          </top>
          <bottom style="thin">
            <color indexed="64"/>
          </bottom>
        </border>
      </dxf>
    </rfmt>
    <rfmt sheetId="1" sqref="S61" start="0" length="0">
      <dxf>
        <alignment wrapText="1" readingOrder="0"/>
        <border outline="0">
          <left style="thin">
            <color indexed="64"/>
          </left>
          <right style="thin">
            <color indexed="64"/>
          </right>
          <top style="thin">
            <color indexed="64"/>
          </top>
          <bottom style="thin">
            <color indexed="64"/>
          </bottom>
        </border>
      </dxf>
    </rfmt>
    <rfmt sheetId="1" sqref="S62" start="0" length="0">
      <dxf>
        <alignment wrapText="1" readingOrder="0"/>
        <border outline="0">
          <left style="thin">
            <color indexed="64"/>
          </left>
          <right style="thin">
            <color indexed="64"/>
          </right>
          <top style="thin">
            <color indexed="64"/>
          </top>
          <bottom style="thin">
            <color indexed="64"/>
          </bottom>
        </border>
      </dxf>
    </rfmt>
    <rfmt sheetId="1" sqref="S63" start="0" length="0">
      <dxf>
        <alignment wrapText="1" readingOrder="0"/>
        <border outline="0">
          <left style="thin">
            <color indexed="64"/>
          </left>
          <right style="thin">
            <color indexed="64"/>
          </right>
          <top style="thin">
            <color indexed="64"/>
          </top>
          <bottom style="thin">
            <color indexed="64"/>
          </bottom>
        </border>
      </dxf>
    </rfmt>
    <rfmt sheetId="1" sqref="S64" start="0" length="0">
      <dxf>
        <alignment wrapText="1" readingOrder="0"/>
        <border outline="0">
          <left style="thin">
            <color indexed="64"/>
          </left>
          <right style="thin">
            <color indexed="64"/>
          </right>
          <top style="thin">
            <color indexed="64"/>
          </top>
          <bottom style="thin">
            <color indexed="64"/>
          </bottom>
        </border>
      </dxf>
    </rfmt>
    <rfmt sheetId="1" sqref="S65" start="0" length="0">
      <dxf>
        <alignment wrapText="1" readingOrder="0"/>
        <border outline="0">
          <left style="thin">
            <color indexed="64"/>
          </left>
          <right style="thin">
            <color indexed="64"/>
          </right>
          <top style="thin">
            <color indexed="64"/>
          </top>
          <bottom style="thin">
            <color indexed="64"/>
          </bottom>
        </border>
      </dxf>
    </rfmt>
    <rfmt sheetId="1" sqref="S66" start="0" length="0">
      <dxf>
        <alignment wrapText="1" readingOrder="0"/>
      </dxf>
    </rfmt>
    <rfmt sheetId="1" sqref="S67" start="0" length="0">
      <dxf>
        <font>
          <b/>
          <sz val="6"/>
          <name val="Verdana"/>
          <scheme val="none"/>
        </font>
        <fill>
          <patternFill patternType="solid">
            <bgColor indexed="22"/>
          </patternFill>
        </fill>
        <alignment horizontal="center" wrapText="1" readingOrder="0"/>
      </dxf>
    </rfmt>
    <rfmt sheetId="1" sqref="S68" start="0" length="0">
      <dxf>
        <font>
          <b/>
          <sz val="14"/>
          <name val="Verdana"/>
          <scheme val="none"/>
        </font>
        <fill>
          <patternFill patternType="solid">
            <bgColor indexed="22"/>
          </patternFill>
        </fill>
      </dxf>
    </rfmt>
    <rfmt sheetId="1" s="1" sqref="S69" start="0" length="0">
      <dxf>
        <fill>
          <patternFill patternType="solid">
            <bgColor indexed="22"/>
          </patternFill>
        </fill>
        <alignment wrapText="1" readingOrder="0"/>
      </dxf>
    </rfmt>
    <rfmt sheetId="1" sqref="S70" start="0" length="0">
      <dxf>
        <font>
          <b/>
          <sz val="6"/>
          <name val="Verdana"/>
          <scheme val="none"/>
        </font>
        <fill>
          <patternFill patternType="solid">
            <bgColor indexed="22"/>
          </patternFill>
        </fill>
        <alignment horizontal="center" wrapText="1" readingOrder="0"/>
      </dxf>
    </rfmt>
    <rfmt sheetId="1" sqref="S71" start="0" length="0">
      <dxf>
        <font>
          <b/>
          <sz val="6"/>
          <name val="Verdana"/>
          <scheme val="none"/>
        </font>
        <fill>
          <patternFill patternType="solid">
            <bgColor indexed="22"/>
          </patternFill>
        </fill>
        <alignment horizontal="center" wrapText="1" readingOrder="0"/>
      </dxf>
    </rfmt>
    <rfmt sheetId="1" sqref="S72" start="0" length="0">
      <dxf>
        <font>
          <b/>
          <sz val="6"/>
          <name val="Verdana"/>
          <scheme val="none"/>
        </font>
        <fill>
          <patternFill patternType="solid">
            <bgColor indexed="22"/>
          </patternFill>
        </fill>
        <alignment horizontal="center" wrapText="1" readingOrder="0"/>
      </dxf>
    </rfmt>
    <rfmt sheetId="1" sqref="S73" start="0" length="0">
      <dxf>
        <font>
          <b/>
          <sz val="6"/>
          <name val="Verdana"/>
          <scheme val="none"/>
        </font>
        <fill>
          <patternFill patternType="solid">
            <bgColor indexed="22"/>
          </patternFill>
        </fill>
        <alignment horizontal="center" wrapText="1" readingOrder="0"/>
      </dxf>
    </rfmt>
    <rfmt sheetId="1" sqref="S74" start="0" length="0">
      <dxf>
        <font>
          <b/>
          <sz val="6"/>
          <name val="Verdana"/>
          <scheme val="none"/>
        </font>
        <fill>
          <patternFill patternType="solid">
            <bgColor indexed="22"/>
          </patternFill>
        </fill>
        <alignment horizontal="center" wrapText="1" readingOrder="0"/>
      </dxf>
    </rfmt>
    <rfmt sheetId="1" sqref="S75" start="0" length="0">
      <dxf>
        <font>
          <b/>
          <sz val="14"/>
          <name val="Verdana"/>
          <scheme val="none"/>
        </font>
        <fill>
          <patternFill patternType="solid">
            <bgColor indexed="22"/>
          </patternFill>
        </fill>
      </dxf>
    </rfmt>
    <rfmt sheetId="1" s="1" sqref="S76" start="0" length="0">
      <dxf>
        <fill>
          <patternFill patternType="solid">
            <bgColor indexed="22"/>
          </patternFill>
        </fill>
        <alignment wrapText="1" readingOrder="0"/>
      </dxf>
    </rfmt>
    <rfmt sheetId="1" sqref="S77"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78">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79" start="0" length="0">
      <dxf>
        <fill>
          <patternFill patternType="solid">
            <bgColor indexed="22"/>
          </patternFill>
        </fill>
        <alignment wrapText="1" readingOrder="0"/>
      </dxf>
    </rfmt>
    <rfmt sheetId="1" s="1" sqref="S80" start="0" length="0">
      <dxf>
        <fill>
          <patternFill patternType="solid">
            <bgColor indexed="22"/>
          </patternFill>
        </fill>
        <alignment wrapText="1" readingOrder="0"/>
      </dxf>
    </rfmt>
    <rfmt sheetId="1" s="1" sqref="S81" start="0" length="0">
      <dxf>
        <fill>
          <patternFill patternType="solid">
            <bgColor indexed="22"/>
          </patternFill>
        </fill>
        <alignment wrapText="1" readingOrder="0"/>
      </dxf>
    </rfmt>
    <rfmt sheetId="1" s="1" sqref="S82" start="0" length="0">
      <dxf>
        <fill>
          <patternFill patternType="solid">
            <bgColor indexed="22"/>
          </patternFill>
        </fill>
        <alignment wrapText="1" readingOrder="0"/>
      </dxf>
    </rfmt>
    <rfmt sheetId="1" s="1" sqref="S83" start="0" length="0">
      <dxf>
        <fill>
          <patternFill patternType="solid">
            <bgColor indexed="22"/>
          </patternFill>
        </fill>
        <alignment wrapText="1" readingOrder="0"/>
      </dxf>
    </rfmt>
    <rfmt sheetId="1" s="1" sqref="S84" start="0" length="0">
      <dxf>
        <fill>
          <patternFill patternType="solid">
            <bgColor indexed="22"/>
          </patternFill>
        </fill>
        <alignment wrapText="1" readingOrder="0"/>
      </dxf>
    </rfmt>
    <rfmt sheetId="1" s="1" sqref="S85" start="0" length="0">
      <dxf>
        <fill>
          <patternFill patternType="solid">
            <bgColor indexed="22"/>
          </patternFill>
        </fill>
        <alignment wrapText="1" readingOrder="0"/>
      </dxf>
    </rfmt>
    <rfmt sheetId="1" s="1" sqref="S86" start="0" length="0">
      <dxf>
        <fill>
          <patternFill patternType="solid">
            <bgColor indexed="22"/>
          </patternFill>
        </fill>
        <alignment wrapText="1" readingOrder="0"/>
      </dxf>
    </rfmt>
    <rfmt sheetId="1" s="1" sqref="S87" start="0" length="0">
      <dxf>
        <fill>
          <patternFill patternType="solid">
            <bgColor indexed="22"/>
          </patternFill>
        </fill>
        <alignment wrapText="1" readingOrder="0"/>
      </dxf>
    </rfmt>
    <rfmt sheetId="1" s="1" sqref="S88" start="0" length="0">
      <dxf>
        <fill>
          <patternFill patternType="solid">
            <bgColor indexed="22"/>
          </patternFill>
        </fill>
        <alignment wrapText="1" readingOrder="0"/>
      </dxf>
    </rfmt>
    <rfmt sheetId="1" s="1" sqref="S89" start="0" length="0">
      <dxf>
        <fill>
          <patternFill patternType="solid">
            <bgColor indexed="22"/>
          </patternFill>
        </fill>
        <alignment wrapText="1" readingOrder="0"/>
      </dxf>
    </rfmt>
    <rfmt sheetId="1" sqref="S90" start="0" length="0">
      <dxf>
        <fill>
          <patternFill patternType="solid">
            <bgColor indexed="22"/>
          </patternFill>
        </fill>
        <alignment wrapText="1" readingOrder="0"/>
      </dxf>
    </rfmt>
    <rfmt sheetId="1" sqref="S91" start="0" length="0">
      <dxf>
        <font>
          <b/>
          <sz val="14"/>
          <name val="Verdana"/>
          <scheme val="none"/>
        </font>
        <fill>
          <patternFill patternType="solid">
            <bgColor indexed="22"/>
          </patternFill>
        </fill>
      </dxf>
    </rfmt>
    <rfmt sheetId="1" s="1" sqref="S92" start="0" length="0">
      <dxf>
        <fill>
          <patternFill patternType="solid">
            <bgColor indexed="22"/>
          </patternFill>
        </fill>
        <alignment wrapText="1" readingOrder="0"/>
      </dxf>
    </rfmt>
    <rfmt sheetId="1" sqref="S93"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94">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9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9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9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9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9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5" start="0" length="0">
      <dxf>
        <numFmt numFmtId="35" formatCode="_-* #,##0.00\ _z_ł_-;\-* #,##0.00\ _z_ł_-;_-* &quot;-&quot;??\ _z_ł_-;_-@_-"/>
        <fill>
          <patternFill patternType="solid">
            <bgColor theme="0" tint="-0.14999847407452621"/>
          </patternFill>
        </fill>
        <alignment wrapText="1" readingOrder="0"/>
        <border outline="0">
          <left style="thin">
            <color indexed="64"/>
          </left>
          <right style="thin">
            <color indexed="64"/>
          </right>
          <top style="thin">
            <color indexed="64"/>
          </top>
          <bottom style="thin">
            <color indexed="64"/>
          </bottom>
        </border>
      </dxf>
    </rfmt>
    <rfmt sheetId="1" sqref="S106" start="0" length="0">
      <dxf>
        <font>
          <b/>
          <sz val="14"/>
          <name val="Verdana"/>
          <scheme val="none"/>
        </font>
        <fill>
          <patternFill patternType="solid">
            <bgColor indexed="22"/>
          </patternFill>
        </fill>
      </dxf>
    </rfmt>
    <rfmt sheetId="1" s="1" sqref="S107" start="0" length="0">
      <dxf>
        <fill>
          <patternFill patternType="solid">
            <bgColor indexed="22"/>
          </patternFill>
        </fill>
        <alignment wrapText="1" readingOrder="0"/>
      </dxf>
    </rfmt>
    <rfmt sheetId="1" sqref="S108"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109">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110"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1"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2"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3"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4"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5"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6"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7"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8"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9"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20" start="0" length="0">
      <dxf>
        <numFmt numFmtId="35" formatCode="_-* #,##0.00\ _z_ł_-;\-* #,##0.00\ _z_ł_-;_-* &quot;-&quot;??\ _z_ł_-;_-@_-"/>
        <fill>
          <patternFill patternType="solid">
            <bgColor theme="0" tint="-0.14999847407452621"/>
          </patternFill>
        </fill>
        <alignment wrapText="1" readingOrder="0"/>
        <border outline="0">
          <left style="thin">
            <color indexed="64"/>
          </left>
          <right style="thin">
            <color indexed="64"/>
          </right>
          <top style="thin">
            <color indexed="64"/>
          </top>
          <bottom style="thin">
            <color indexed="64"/>
          </bottom>
        </border>
      </dxf>
    </rfmt>
    <rfmt sheetId="1" sqref="S121" start="0" length="0">
      <dxf>
        <fill>
          <patternFill patternType="solid">
            <bgColor indexed="22"/>
          </patternFill>
        </fill>
        <alignment wrapText="1" readingOrder="0"/>
      </dxf>
    </rfmt>
    <rfmt sheetId="1" sqref="S122" start="0" length="0">
      <dxf>
        <font>
          <b/>
          <sz val="14"/>
          <name val="Verdana"/>
          <scheme val="none"/>
        </font>
        <fill>
          <patternFill patternType="solid">
            <bgColor indexed="22"/>
          </patternFill>
        </fill>
      </dxf>
    </rfmt>
    <rfmt sheetId="1" s="1" sqref="S123" start="0" length="0">
      <dxf>
        <fill>
          <patternFill patternType="solid">
            <bgColor indexed="22"/>
          </patternFill>
        </fill>
        <alignment wrapText="1" readingOrder="0"/>
      </dxf>
    </rfmt>
    <rfmt sheetId="1" sqref="S124"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125">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126"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27"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28"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29"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0"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1"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2"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3"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4"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5"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qref="S136" start="0" length="0">
      <dxf>
        <fill>
          <patternFill patternType="solid">
            <bgColor indexed="22"/>
          </patternFill>
        </fill>
        <alignment wrapText="1" readingOrder="0"/>
      </dxf>
    </rfmt>
    <rfmt sheetId="1" sqref="S137" start="0" length="0">
      <dxf>
        <font>
          <b/>
          <sz val="14"/>
          <name val="Verdana"/>
          <scheme val="none"/>
        </font>
        <fill>
          <patternFill patternType="solid">
            <bgColor indexed="22"/>
          </patternFill>
        </fill>
      </dxf>
    </rfmt>
    <rfmt sheetId="1" s="1" sqref="S138" start="0" length="0">
      <dxf>
        <fill>
          <patternFill patternType="solid">
            <bgColor indexed="22"/>
          </patternFill>
        </fill>
        <alignment wrapText="1" readingOrder="0"/>
      </dxf>
    </rfmt>
    <rfmt sheetId="1" sqref="S139"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140">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141"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2"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3"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4"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5"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6"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7"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8"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9"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50"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qref="S151" start="0" length="0">
      <dxf>
        <fill>
          <patternFill patternType="solid">
            <bgColor indexed="22"/>
          </patternFill>
        </fill>
        <alignment wrapText="1" readingOrder="0"/>
      </dxf>
    </rfmt>
    <rfmt sheetId="1" sqref="S152" start="0" length="0">
      <dxf>
        <font>
          <b/>
          <sz val="14"/>
          <name val="Verdana"/>
          <scheme val="none"/>
        </font>
        <fill>
          <patternFill patternType="solid">
            <bgColor indexed="22"/>
          </patternFill>
        </fill>
      </dxf>
    </rfmt>
    <rfmt sheetId="1" sqref="S153" start="0" length="0">
      <dxf>
        <fill>
          <patternFill patternType="solid">
            <bgColor indexed="22"/>
          </patternFill>
        </fill>
        <alignment wrapText="1" readingOrder="0"/>
      </dxf>
    </rfmt>
    <rfmt sheetId="1" sqref="S154" start="0" length="0">
      <dxf>
        <fill>
          <patternFill patternType="solid">
            <bgColor indexed="22"/>
          </patternFill>
        </fill>
        <alignment wrapText="1" readingOrder="0"/>
      </dxf>
    </rfmt>
    <rfmt sheetId="1" sqref="S155" start="0" length="0">
      <dxf>
        <fill>
          <patternFill patternType="solid">
            <bgColor indexed="22"/>
          </patternFill>
        </fill>
        <alignment wrapText="1" readingOrder="0"/>
      </dxf>
    </rfmt>
    <rfmt sheetId="1" sqref="S156" start="0" length="0">
      <dxf>
        <fill>
          <patternFill patternType="solid">
            <bgColor indexed="22"/>
          </patternFill>
        </fill>
        <alignment wrapText="1" readingOrder="0"/>
      </dxf>
    </rfmt>
    <rfmt sheetId="1" sqref="S157" start="0" length="0">
      <dxf>
        <fill>
          <patternFill patternType="solid">
            <bgColor indexed="22"/>
          </patternFill>
        </fill>
        <alignment wrapText="1" readingOrder="0"/>
      </dxf>
    </rfmt>
    <rfmt sheetId="1" sqref="S158" start="0" length="0">
      <dxf>
        <fill>
          <patternFill patternType="solid">
            <bgColor indexed="22"/>
          </patternFill>
        </fill>
        <alignment wrapText="1" readingOrder="0"/>
      </dxf>
    </rfmt>
    <rfmt sheetId="1" sqref="S159" start="0" length="0">
      <dxf>
        <fill>
          <patternFill patternType="solid">
            <bgColor indexed="22"/>
          </patternFill>
        </fill>
        <alignment wrapText="1" readingOrder="0"/>
      </dxf>
    </rfmt>
    <rfmt sheetId="1" sqref="S160" start="0" length="0">
      <dxf>
        <fill>
          <patternFill patternType="solid">
            <bgColor indexed="22"/>
          </patternFill>
        </fill>
        <alignment wrapText="1" readingOrder="0"/>
      </dxf>
    </rfmt>
    <rfmt sheetId="1" sqref="S161" start="0" length="0">
      <dxf>
        <fill>
          <patternFill patternType="solid">
            <bgColor indexed="22"/>
          </patternFill>
        </fill>
        <alignment wrapText="1" readingOrder="0"/>
      </dxf>
    </rfmt>
    <rfmt sheetId="1" sqref="S162" start="0" length="0">
      <dxf>
        <fill>
          <patternFill patternType="solid">
            <bgColor indexed="22"/>
          </patternFill>
        </fill>
        <alignment wrapText="1" readingOrder="0"/>
      </dxf>
    </rfmt>
    <rfmt sheetId="1" sqref="S163" start="0" length="0">
      <dxf>
        <fill>
          <patternFill patternType="solid">
            <bgColor indexed="22"/>
          </patternFill>
        </fill>
        <alignment wrapText="1" readingOrder="0"/>
      </dxf>
    </rfmt>
    <rfmt sheetId="1" sqref="S164" start="0" length="0">
      <dxf>
        <fill>
          <patternFill patternType="solid">
            <bgColor indexed="22"/>
          </patternFill>
        </fill>
        <alignment wrapText="1" readingOrder="0"/>
      </dxf>
    </rfmt>
    <rfmt sheetId="1" sqref="S165" start="0" length="0">
      <dxf>
        <fill>
          <patternFill patternType="solid">
            <bgColor indexed="22"/>
          </patternFill>
        </fill>
        <alignment wrapText="1" readingOrder="0"/>
      </dxf>
    </rfmt>
    <rfmt sheetId="1" sqref="S166" start="0" length="0">
      <dxf>
        <fill>
          <patternFill patternType="solid">
            <bgColor indexed="22"/>
          </patternFill>
        </fill>
        <alignment wrapText="1" readingOrder="0"/>
      </dxf>
    </rfmt>
    <rfmt sheetId="1" sqref="S167" start="0" length="0">
      <dxf>
        <fill>
          <patternFill patternType="solid">
            <bgColor indexed="22"/>
          </patternFill>
        </fill>
        <alignment wrapText="1" readingOrder="0"/>
      </dxf>
    </rfmt>
    <rfmt sheetId="1" sqref="S168" start="0" length="0">
      <dxf>
        <fill>
          <patternFill patternType="solid">
            <bgColor indexed="22"/>
          </patternFill>
        </fill>
        <alignment wrapText="1" readingOrder="0"/>
      </dxf>
    </rfmt>
    <rfmt sheetId="1" sqref="S169" start="0" length="0">
      <dxf>
        <fill>
          <patternFill patternType="solid">
            <bgColor indexed="22"/>
          </patternFill>
        </fill>
        <alignment wrapText="1" readingOrder="0"/>
      </dxf>
    </rfmt>
    <rfmt sheetId="1" sqref="S170" start="0" length="0">
      <dxf>
        <fill>
          <patternFill patternType="solid">
            <bgColor indexed="22"/>
          </patternFill>
        </fill>
        <alignment wrapText="1" readingOrder="0"/>
      </dxf>
    </rfmt>
    <rfmt sheetId="1" sqref="S171" start="0" length="0">
      <dxf>
        <fill>
          <patternFill patternType="solid">
            <bgColor indexed="22"/>
          </patternFill>
        </fill>
        <alignment wrapText="1" readingOrder="0"/>
      </dxf>
    </rfmt>
    <rfmt sheetId="1" sqref="S172" start="0" length="0">
      <dxf>
        <fill>
          <patternFill patternType="solid">
            <bgColor indexed="22"/>
          </patternFill>
        </fill>
        <alignment wrapText="1" readingOrder="0"/>
      </dxf>
    </rfmt>
    <rfmt sheetId="1" sqref="S173" start="0" length="0">
      <dxf>
        <fill>
          <patternFill patternType="solid">
            <bgColor indexed="22"/>
          </patternFill>
        </fill>
        <alignment wrapText="1" readingOrder="0"/>
      </dxf>
    </rfmt>
    <rfmt sheetId="1" sqref="S174" start="0" length="0">
      <dxf>
        <fill>
          <patternFill patternType="solid">
            <bgColor indexed="22"/>
          </patternFill>
        </fill>
        <alignment wrapText="1" readingOrder="0"/>
      </dxf>
    </rfmt>
    <rfmt sheetId="1" sqref="S175" start="0" length="0">
      <dxf>
        <fill>
          <patternFill patternType="solid">
            <bgColor indexed="22"/>
          </patternFill>
        </fill>
        <alignment wrapText="1" readingOrder="0"/>
      </dxf>
    </rfmt>
    <rfmt sheetId="1" sqref="S176" start="0" length="0">
      <dxf>
        <fill>
          <patternFill patternType="solid">
            <bgColor indexed="22"/>
          </patternFill>
        </fill>
        <alignment wrapText="1" readingOrder="0"/>
      </dxf>
    </rfmt>
    <rfmt sheetId="1" sqref="S177" start="0" length="0">
      <dxf>
        <fill>
          <patternFill patternType="solid">
            <bgColor indexed="22"/>
          </patternFill>
        </fill>
        <alignment wrapText="1" readingOrder="0"/>
      </dxf>
    </rfmt>
    <rfmt sheetId="1" sqref="S178" start="0" length="0">
      <dxf>
        <fill>
          <patternFill patternType="solid">
            <bgColor indexed="22"/>
          </patternFill>
        </fill>
        <alignment wrapText="1" readingOrder="0"/>
      </dxf>
    </rfmt>
    <rfmt sheetId="1" sqref="S179" start="0" length="0">
      <dxf>
        <fill>
          <patternFill patternType="solid">
            <bgColor indexed="22"/>
          </patternFill>
        </fill>
        <alignment wrapText="1" readingOrder="0"/>
      </dxf>
    </rfmt>
    <rfmt sheetId="1" sqref="S180" start="0" length="0">
      <dxf>
        <fill>
          <patternFill patternType="solid">
            <bgColor indexed="22"/>
          </patternFill>
        </fill>
        <alignment wrapText="1" readingOrder="0"/>
      </dxf>
    </rfmt>
    <rfmt sheetId="1" sqref="S181" start="0" length="0">
      <dxf>
        <fill>
          <patternFill patternType="solid">
            <bgColor indexed="22"/>
          </patternFill>
        </fill>
        <alignment wrapText="1" readingOrder="0"/>
      </dxf>
    </rfmt>
    <rfmt sheetId="1" sqref="S182" start="0" length="0">
      <dxf>
        <fill>
          <patternFill patternType="solid">
            <bgColor indexed="22"/>
          </patternFill>
        </fill>
        <alignment wrapText="1" readingOrder="0"/>
      </dxf>
    </rfmt>
    <rfmt sheetId="1" sqref="S183" start="0" length="0">
      <dxf>
        <fill>
          <patternFill patternType="solid">
            <bgColor indexed="22"/>
          </patternFill>
        </fill>
        <alignment wrapText="1" readingOrder="0"/>
      </dxf>
    </rfmt>
    <rfmt sheetId="1" sqref="S184" start="0" length="0">
      <dxf>
        <fill>
          <patternFill patternType="solid">
            <bgColor indexed="22"/>
          </patternFill>
        </fill>
        <alignment wrapText="1" readingOrder="0"/>
      </dxf>
    </rfmt>
    <rfmt sheetId="1" sqref="S185" start="0" length="0">
      <dxf>
        <fill>
          <patternFill patternType="solid">
            <bgColor indexed="22"/>
          </patternFill>
        </fill>
        <alignment wrapText="1" readingOrder="0"/>
      </dxf>
    </rfmt>
    <rfmt sheetId="1" sqref="S186" start="0" length="0">
      <dxf>
        <fill>
          <patternFill patternType="solid">
            <bgColor indexed="22"/>
          </patternFill>
        </fill>
        <alignment wrapText="1" readingOrder="0"/>
      </dxf>
    </rfmt>
    <rfmt sheetId="1" sqref="S187" start="0" length="0">
      <dxf>
        <fill>
          <patternFill patternType="solid">
            <bgColor indexed="22"/>
          </patternFill>
        </fill>
        <alignment wrapText="1" readingOrder="0"/>
      </dxf>
    </rfmt>
    <rfmt sheetId="1" sqref="S188" start="0" length="0">
      <dxf>
        <fill>
          <patternFill patternType="solid">
            <bgColor indexed="22"/>
          </patternFill>
        </fill>
        <alignment wrapText="1" readingOrder="0"/>
      </dxf>
    </rfmt>
    <rfmt sheetId="1" sqref="S189" start="0" length="0">
      <dxf>
        <fill>
          <patternFill patternType="solid">
            <bgColor indexed="22"/>
          </patternFill>
        </fill>
        <alignment wrapText="1" readingOrder="0"/>
      </dxf>
    </rfmt>
    <rfmt sheetId="1" sqref="S190" start="0" length="0">
      <dxf>
        <fill>
          <patternFill patternType="solid">
            <bgColor indexed="22"/>
          </patternFill>
        </fill>
        <alignment wrapText="1" readingOrder="0"/>
      </dxf>
    </rfmt>
    <rfmt sheetId="1" sqref="S191" start="0" length="0">
      <dxf>
        <fill>
          <patternFill patternType="solid">
            <bgColor indexed="22"/>
          </patternFill>
        </fill>
        <alignment wrapText="1" readingOrder="0"/>
      </dxf>
    </rfmt>
    <rfmt sheetId="1" sqref="S192" start="0" length="0">
      <dxf>
        <fill>
          <patternFill patternType="solid">
            <bgColor indexed="22"/>
          </patternFill>
        </fill>
        <alignment wrapText="1" readingOrder="0"/>
      </dxf>
    </rfmt>
    <rfmt sheetId="1" sqref="S193" start="0" length="0">
      <dxf>
        <fill>
          <patternFill patternType="solid">
            <bgColor indexed="22"/>
          </patternFill>
        </fill>
        <alignment wrapText="1" readingOrder="0"/>
      </dxf>
    </rfmt>
    <rfmt sheetId="1" sqref="S194" start="0" length="0">
      <dxf>
        <fill>
          <patternFill patternType="solid">
            <bgColor indexed="22"/>
          </patternFill>
        </fill>
        <alignment wrapText="1" readingOrder="0"/>
      </dxf>
    </rfmt>
    <rfmt sheetId="1" sqref="S195" start="0" length="0">
      <dxf>
        <fill>
          <patternFill patternType="solid">
            <bgColor indexed="22"/>
          </patternFill>
        </fill>
        <alignment wrapText="1" readingOrder="0"/>
      </dxf>
    </rfmt>
    <rfmt sheetId="1" sqref="S196" start="0" length="0">
      <dxf>
        <fill>
          <patternFill patternType="solid">
            <bgColor indexed="22"/>
          </patternFill>
        </fill>
        <alignment wrapText="1" readingOrder="0"/>
      </dxf>
    </rfmt>
    <rfmt sheetId="1" sqref="S197" start="0" length="0">
      <dxf>
        <fill>
          <patternFill patternType="solid">
            <bgColor indexed="22"/>
          </patternFill>
        </fill>
        <alignment wrapText="1" readingOrder="0"/>
      </dxf>
    </rfmt>
    <rfmt sheetId="1" sqref="S198" start="0" length="0">
      <dxf>
        <fill>
          <patternFill patternType="solid">
            <bgColor indexed="22"/>
          </patternFill>
        </fill>
        <alignment wrapText="1" readingOrder="0"/>
      </dxf>
    </rfmt>
    <rfmt sheetId="1" sqref="S199" start="0" length="0">
      <dxf>
        <fill>
          <patternFill patternType="solid">
            <bgColor indexed="22"/>
          </patternFill>
        </fill>
        <alignment wrapText="1" readingOrder="0"/>
      </dxf>
    </rfmt>
    <rfmt sheetId="1" sqref="S200" start="0" length="0">
      <dxf>
        <fill>
          <patternFill patternType="solid">
            <bgColor indexed="22"/>
          </patternFill>
        </fill>
        <alignment wrapText="1" readingOrder="0"/>
      </dxf>
    </rfmt>
    <rfmt sheetId="1" sqref="S201" start="0" length="0">
      <dxf>
        <fill>
          <patternFill patternType="solid">
            <bgColor indexed="22"/>
          </patternFill>
        </fill>
        <alignment wrapText="1" readingOrder="0"/>
      </dxf>
    </rfmt>
    <rfmt sheetId="1" sqref="S202" start="0" length="0">
      <dxf>
        <fill>
          <patternFill patternType="solid">
            <bgColor indexed="22"/>
          </patternFill>
        </fill>
        <alignment wrapText="1" readingOrder="0"/>
      </dxf>
    </rfmt>
    <rfmt sheetId="1" sqref="S203" start="0" length="0">
      <dxf>
        <fill>
          <patternFill patternType="solid">
            <bgColor indexed="22"/>
          </patternFill>
        </fill>
        <alignment wrapText="1" readingOrder="0"/>
      </dxf>
    </rfmt>
    <rfmt sheetId="1" sqref="S204" start="0" length="0">
      <dxf>
        <fill>
          <patternFill patternType="solid">
            <bgColor indexed="22"/>
          </patternFill>
        </fill>
        <alignment wrapText="1" readingOrder="0"/>
      </dxf>
    </rfmt>
    <rfmt sheetId="1" sqref="S205" start="0" length="0">
      <dxf>
        <fill>
          <patternFill patternType="solid">
            <bgColor indexed="22"/>
          </patternFill>
        </fill>
        <alignment wrapText="1" readingOrder="0"/>
      </dxf>
    </rfmt>
    <rfmt sheetId="1" sqref="S206" start="0" length="0">
      <dxf>
        <fill>
          <patternFill patternType="solid">
            <bgColor indexed="22"/>
          </patternFill>
        </fill>
        <alignment wrapText="1" readingOrder="0"/>
      </dxf>
    </rfmt>
    <rfmt sheetId="1" sqref="S207" start="0" length="0">
      <dxf>
        <fill>
          <patternFill patternType="solid">
            <bgColor indexed="22"/>
          </patternFill>
        </fill>
        <alignment wrapText="1" readingOrder="0"/>
      </dxf>
    </rfmt>
    <rfmt sheetId="1" sqref="S208" start="0" length="0">
      <dxf>
        <fill>
          <patternFill patternType="solid">
            <bgColor indexed="22"/>
          </patternFill>
        </fill>
        <alignment wrapText="1" readingOrder="0"/>
      </dxf>
    </rfmt>
    <rfmt sheetId="1" sqref="S209" start="0" length="0">
      <dxf>
        <fill>
          <patternFill patternType="solid">
            <bgColor indexed="22"/>
          </patternFill>
        </fill>
        <alignment wrapText="1" readingOrder="0"/>
      </dxf>
    </rfmt>
    <rfmt sheetId="1" sqref="S210" start="0" length="0">
      <dxf>
        <fill>
          <patternFill patternType="solid">
            <bgColor indexed="22"/>
          </patternFill>
        </fill>
        <alignment wrapText="1" readingOrder="0"/>
      </dxf>
    </rfmt>
    <rfmt sheetId="1" sqref="S211" start="0" length="0">
      <dxf>
        <fill>
          <patternFill patternType="solid">
            <bgColor indexed="22"/>
          </patternFill>
        </fill>
        <alignment wrapText="1" readingOrder="0"/>
      </dxf>
    </rfmt>
    <rfmt sheetId="1" sqref="S212" start="0" length="0">
      <dxf>
        <fill>
          <patternFill patternType="solid">
            <bgColor indexed="22"/>
          </patternFill>
        </fill>
        <alignment wrapText="1" readingOrder="0"/>
      </dxf>
    </rfmt>
    <rfmt sheetId="1" sqref="S213" start="0" length="0">
      <dxf>
        <fill>
          <patternFill patternType="solid">
            <bgColor indexed="22"/>
          </patternFill>
        </fill>
        <alignment wrapText="1" readingOrder="0"/>
      </dxf>
    </rfmt>
    <rfmt sheetId="1" sqref="S214" start="0" length="0">
      <dxf>
        <fill>
          <patternFill patternType="solid">
            <bgColor indexed="22"/>
          </patternFill>
        </fill>
        <alignment wrapText="1" readingOrder="0"/>
      </dxf>
    </rfmt>
    <rfmt sheetId="1" sqref="S215" start="0" length="0">
      <dxf>
        <fill>
          <patternFill patternType="solid">
            <bgColor indexed="22"/>
          </patternFill>
        </fill>
        <alignment wrapText="1" readingOrder="0"/>
      </dxf>
    </rfmt>
    <rfmt sheetId="1" sqref="S216" start="0" length="0">
      <dxf>
        <fill>
          <patternFill patternType="solid">
            <bgColor indexed="22"/>
          </patternFill>
        </fill>
        <alignment wrapText="1" readingOrder="0"/>
      </dxf>
    </rfmt>
    <rfmt sheetId="1" sqref="S217" start="0" length="0">
      <dxf>
        <fill>
          <patternFill patternType="solid">
            <bgColor indexed="22"/>
          </patternFill>
        </fill>
        <alignment wrapText="1" readingOrder="0"/>
      </dxf>
    </rfmt>
    <rfmt sheetId="1" sqref="S218" start="0" length="0">
      <dxf>
        <fill>
          <patternFill patternType="solid">
            <bgColor indexed="22"/>
          </patternFill>
        </fill>
        <alignment wrapText="1" readingOrder="0"/>
      </dxf>
    </rfmt>
    <rfmt sheetId="1" sqref="S219" start="0" length="0">
      <dxf>
        <fill>
          <patternFill patternType="solid">
            <bgColor indexed="22"/>
          </patternFill>
        </fill>
        <alignment wrapText="1" readingOrder="0"/>
      </dxf>
    </rfmt>
    <rfmt sheetId="1" sqref="S220" start="0" length="0">
      <dxf>
        <fill>
          <patternFill patternType="solid">
            <bgColor indexed="22"/>
          </patternFill>
        </fill>
        <alignment wrapText="1" readingOrder="0"/>
      </dxf>
    </rfmt>
    <rfmt sheetId="1" sqref="S221" start="0" length="0">
      <dxf>
        <fill>
          <patternFill patternType="solid">
            <bgColor indexed="22"/>
          </patternFill>
        </fill>
        <alignment wrapText="1" readingOrder="0"/>
      </dxf>
    </rfmt>
    <rfmt sheetId="1" sqref="S222" start="0" length="0">
      <dxf>
        <fill>
          <patternFill patternType="solid">
            <bgColor indexed="22"/>
          </patternFill>
        </fill>
        <alignment wrapText="1" readingOrder="0"/>
      </dxf>
    </rfmt>
    <rfmt sheetId="1" sqref="S223" start="0" length="0">
      <dxf>
        <fill>
          <patternFill patternType="solid">
            <bgColor indexed="22"/>
          </patternFill>
        </fill>
        <alignment wrapText="1" readingOrder="0"/>
      </dxf>
    </rfmt>
    <rfmt sheetId="1" sqref="S224" start="0" length="0">
      <dxf>
        <fill>
          <patternFill patternType="solid">
            <bgColor indexed="22"/>
          </patternFill>
        </fill>
        <alignment wrapText="1" readingOrder="0"/>
      </dxf>
    </rfmt>
    <rfmt sheetId="1" sqref="S225" start="0" length="0">
      <dxf>
        <fill>
          <patternFill patternType="solid">
            <bgColor indexed="22"/>
          </patternFill>
        </fill>
        <alignment wrapText="1" readingOrder="0"/>
      </dxf>
    </rfmt>
    <rfmt sheetId="1" sqref="S226" start="0" length="0">
      <dxf>
        <fill>
          <patternFill patternType="solid">
            <bgColor indexed="22"/>
          </patternFill>
        </fill>
        <alignment wrapText="1" readingOrder="0"/>
      </dxf>
    </rfmt>
    <rfmt sheetId="1" sqref="S227" start="0" length="0">
      <dxf>
        <fill>
          <patternFill patternType="solid">
            <bgColor indexed="22"/>
          </patternFill>
        </fill>
        <alignment wrapText="1" readingOrder="0"/>
      </dxf>
    </rfmt>
    <rfmt sheetId="1" sqref="S228" start="0" length="0">
      <dxf>
        <fill>
          <patternFill patternType="solid">
            <bgColor indexed="22"/>
          </patternFill>
        </fill>
        <alignment wrapText="1" readingOrder="0"/>
      </dxf>
    </rfmt>
    <rfmt sheetId="1" sqref="S229" start="0" length="0">
      <dxf>
        <fill>
          <patternFill patternType="solid">
            <bgColor indexed="22"/>
          </patternFill>
        </fill>
        <alignment wrapText="1" readingOrder="0"/>
      </dxf>
    </rfmt>
    <rfmt sheetId="1" sqref="S230" start="0" length="0">
      <dxf>
        <fill>
          <patternFill patternType="solid">
            <bgColor indexed="22"/>
          </patternFill>
        </fill>
        <alignment wrapText="1" readingOrder="0"/>
      </dxf>
    </rfmt>
    <rfmt sheetId="1" sqref="S231" start="0" length="0">
      <dxf>
        <fill>
          <patternFill patternType="solid">
            <bgColor indexed="22"/>
          </patternFill>
        </fill>
        <alignment wrapText="1" readingOrder="0"/>
      </dxf>
    </rfmt>
    <rfmt sheetId="1" sqref="S232" start="0" length="0">
      <dxf>
        <fill>
          <patternFill patternType="solid">
            <bgColor indexed="22"/>
          </patternFill>
        </fill>
        <alignment wrapText="1" readingOrder="0"/>
      </dxf>
    </rfmt>
    <rfmt sheetId="1" sqref="S233" start="0" length="0">
      <dxf>
        <fill>
          <patternFill patternType="solid">
            <bgColor indexed="22"/>
          </patternFill>
        </fill>
        <alignment wrapText="1" readingOrder="0"/>
      </dxf>
    </rfmt>
    <rfmt sheetId="1" sqref="S234" start="0" length="0">
      <dxf>
        <fill>
          <patternFill patternType="solid">
            <bgColor indexed="22"/>
          </patternFill>
        </fill>
        <alignment wrapText="1" readingOrder="0"/>
      </dxf>
    </rfmt>
    <rfmt sheetId="1" sqref="S235" start="0" length="0">
      <dxf>
        <fill>
          <patternFill patternType="solid">
            <bgColor indexed="22"/>
          </patternFill>
        </fill>
        <alignment wrapText="1" readingOrder="0"/>
      </dxf>
    </rfmt>
    <rfmt sheetId="1" sqref="S236" start="0" length="0">
      <dxf>
        <fill>
          <patternFill patternType="solid">
            <bgColor indexed="22"/>
          </patternFill>
        </fill>
        <alignment wrapText="1" readingOrder="0"/>
      </dxf>
    </rfmt>
    <rfmt sheetId="1" sqref="S237" start="0" length="0">
      <dxf>
        <fill>
          <patternFill patternType="solid">
            <bgColor indexed="22"/>
          </patternFill>
        </fill>
        <alignment wrapText="1" readingOrder="0"/>
      </dxf>
    </rfmt>
    <rfmt sheetId="1" sqref="S238" start="0" length="0">
      <dxf>
        <fill>
          <patternFill patternType="solid">
            <bgColor indexed="22"/>
          </patternFill>
        </fill>
        <alignment wrapText="1" readingOrder="0"/>
      </dxf>
    </rfmt>
    <rfmt sheetId="1" sqref="S239" start="0" length="0">
      <dxf>
        <fill>
          <patternFill patternType="solid">
            <bgColor indexed="22"/>
          </patternFill>
        </fill>
        <alignment wrapText="1" readingOrder="0"/>
      </dxf>
    </rfmt>
    <rfmt sheetId="1" sqref="S240" start="0" length="0">
      <dxf>
        <fill>
          <patternFill patternType="solid">
            <bgColor indexed="22"/>
          </patternFill>
        </fill>
        <alignment wrapText="1" readingOrder="0"/>
      </dxf>
    </rfmt>
    <rfmt sheetId="1" sqref="S241" start="0" length="0">
      <dxf>
        <fill>
          <patternFill patternType="solid">
            <bgColor indexed="22"/>
          </patternFill>
        </fill>
        <alignment wrapText="1" readingOrder="0"/>
      </dxf>
    </rfmt>
    <rfmt sheetId="1" sqref="S242" start="0" length="0">
      <dxf>
        <fill>
          <patternFill patternType="solid">
            <bgColor indexed="22"/>
          </patternFill>
        </fill>
        <alignment wrapText="1" readingOrder="0"/>
      </dxf>
    </rfmt>
    <rfmt sheetId="1" sqref="S243" start="0" length="0">
      <dxf>
        <fill>
          <patternFill patternType="solid">
            <bgColor indexed="22"/>
          </patternFill>
        </fill>
        <alignment wrapText="1" readingOrder="0"/>
      </dxf>
    </rfmt>
    <rfmt sheetId="1" sqref="S244" start="0" length="0">
      <dxf>
        <fill>
          <patternFill patternType="solid">
            <bgColor indexed="22"/>
          </patternFill>
        </fill>
        <alignment wrapText="1" readingOrder="0"/>
      </dxf>
    </rfmt>
    <rfmt sheetId="1" sqref="S245" start="0" length="0">
      <dxf>
        <fill>
          <patternFill patternType="solid">
            <bgColor indexed="22"/>
          </patternFill>
        </fill>
        <alignment wrapText="1" readingOrder="0"/>
      </dxf>
    </rfmt>
    <rfmt sheetId="1" sqref="S246" start="0" length="0">
      <dxf>
        <fill>
          <patternFill patternType="solid">
            <bgColor indexed="22"/>
          </patternFill>
        </fill>
        <alignment wrapText="1" readingOrder="0"/>
      </dxf>
    </rfmt>
    <rfmt sheetId="1" sqref="S247" start="0" length="0">
      <dxf>
        <fill>
          <patternFill patternType="solid">
            <bgColor indexed="22"/>
          </patternFill>
        </fill>
        <alignment wrapText="1" readingOrder="0"/>
      </dxf>
    </rfmt>
    <rfmt sheetId="1" sqref="S248" start="0" length="0">
      <dxf>
        <fill>
          <patternFill patternType="solid">
            <bgColor indexed="22"/>
          </patternFill>
        </fill>
        <alignment wrapText="1" readingOrder="0"/>
      </dxf>
    </rfmt>
    <rfmt sheetId="1" sqref="S249" start="0" length="0">
      <dxf>
        <fill>
          <patternFill patternType="solid">
            <bgColor indexed="22"/>
          </patternFill>
        </fill>
        <alignment wrapText="1" readingOrder="0"/>
      </dxf>
    </rfmt>
    <rfmt sheetId="1" sqref="S250" start="0" length="0">
      <dxf>
        <fill>
          <patternFill patternType="solid">
            <bgColor indexed="22"/>
          </patternFill>
        </fill>
        <alignment wrapText="1" readingOrder="0"/>
      </dxf>
    </rfmt>
    <rfmt sheetId="1" sqref="S251" start="0" length="0">
      <dxf>
        <fill>
          <patternFill patternType="solid">
            <bgColor indexed="22"/>
          </patternFill>
        </fill>
        <alignment wrapText="1" readingOrder="0"/>
      </dxf>
    </rfmt>
    <rfmt sheetId="1" sqref="S252" start="0" length="0">
      <dxf>
        <fill>
          <patternFill patternType="solid">
            <bgColor indexed="22"/>
          </patternFill>
        </fill>
        <alignment wrapText="1" readingOrder="0"/>
      </dxf>
    </rfmt>
    <rfmt sheetId="1" sqref="S253" start="0" length="0">
      <dxf>
        <fill>
          <patternFill patternType="solid">
            <bgColor indexed="22"/>
          </patternFill>
        </fill>
        <alignment wrapText="1" readingOrder="0"/>
      </dxf>
    </rfmt>
    <rfmt sheetId="1" sqref="S254" start="0" length="0">
      <dxf>
        <fill>
          <patternFill patternType="solid">
            <bgColor indexed="22"/>
          </patternFill>
        </fill>
        <alignment wrapText="1" readingOrder="0"/>
      </dxf>
    </rfmt>
    <rfmt sheetId="1" sqref="S255" start="0" length="0">
      <dxf>
        <fill>
          <patternFill patternType="solid">
            <bgColor indexed="22"/>
          </patternFill>
        </fill>
        <alignment wrapText="1" readingOrder="0"/>
      </dxf>
    </rfmt>
    <rfmt sheetId="1" sqref="S256" start="0" length="0">
      <dxf>
        <fill>
          <patternFill patternType="solid">
            <bgColor indexed="22"/>
          </patternFill>
        </fill>
        <alignment wrapText="1" readingOrder="0"/>
      </dxf>
    </rfmt>
    <rfmt sheetId="1" sqref="S257" start="0" length="0">
      <dxf>
        <fill>
          <patternFill patternType="solid">
            <bgColor indexed="22"/>
          </patternFill>
        </fill>
        <alignment wrapText="1" readingOrder="0"/>
      </dxf>
    </rfmt>
    <rfmt sheetId="1" sqref="S258" start="0" length="0">
      <dxf>
        <fill>
          <patternFill patternType="solid">
            <bgColor indexed="22"/>
          </patternFill>
        </fill>
        <alignment wrapText="1" readingOrder="0"/>
      </dxf>
    </rfmt>
    <rfmt sheetId="1" sqref="S259" start="0" length="0">
      <dxf>
        <fill>
          <patternFill patternType="solid">
            <bgColor indexed="22"/>
          </patternFill>
        </fill>
        <alignment wrapText="1" readingOrder="0"/>
      </dxf>
    </rfmt>
    <rfmt sheetId="1" sqref="S260" start="0" length="0">
      <dxf>
        <fill>
          <patternFill patternType="solid">
            <bgColor indexed="22"/>
          </patternFill>
        </fill>
        <alignment wrapText="1" readingOrder="0"/>
      </dxf>
    </rfmt>
    <rfmt sheetId="1" sqref="S261" start="0" length="0">
      <dxf>
        <fill>
          <patternFill patternType="solid">
            <bgColor indexed="22"/>
          </patternFill>
        </fill>
        <alignment wrapText="1" readingOrder="0"/>
      </dxf>
    </rfmt>
    <rfmt sheetId="1" sqref="S262" start="0" length="0">
      <dxf>
        <fill>
          <patternFill patternType="solid">
            <bgColor indexed="22"/>
          </patternFill>
        </fill>
        <alignment wrapText="1" readingOrder="0"/>
      </dxf>
    </rfmt>
    <rfmt sheetId="1" sqref="S263" start="0" length="0">
      <dxf>
        <fill>
          <patternFill patternType="solid">
            <bgColor indexed="22"/>
          </patternFill>
        </fill>
        <alignment wrapText="1" readingOrder="0"/>
      </dxf>
    </rfmt>
    <rfmt sheetId="1" sqref="S264" start="0" length="0">
      <dxf>
        <fill>
          <patternFill patternType="solid">
            <bgColor indexed="22"/>
          </patternFill>
        </fill>
        <alignment wrapText="1" readingOrder="0"/>
      </dxf>
    </rfmt>
    <rfmt sheetId="1" sqref="S265" start="0" length="0">
      <dxf>
        <fill>
          <patternFill patternType="solid">
            <bgColor indexed="22"/>
          </patternFill>
        </fill>
        <alignment wrapText="1" readingOrder="0"/>
      </dxf>
    </rfmt>
    <rfmt sheetId="1" sqref="S266" start="0" length="0">
      <dxf>
        <fill>
          <patternFill patternType="solid">
            <bgColor indexed="22"/>
          </patternFill>
        </fill>
        <alignment wrapText="1" readingOrder="0"/>
      </dxf>
    </rfmt>
    <rfmt sheetId="1" sqref="S267" start="0" length="0">
      <dxf>
        <fill>
          <patternFill patternType="solid">
            <bgColor indexed="22"/>
          </patternFill>
        </fill>
        <alignment wrapText="1" readingOrder="0"/>
      </dxf>
    </rfmt>
    <rfmt sheetId="1" sqref="S268" start="0" length="0">
      <dxf>
        <fill>
          <patternFill patternType="solid">
            <bgColor indexed="22"/>
          </patternFill>
        </fill>
        <alignment wrapText="1" readingOrder="0"/>
      </dxf>
    </rfmt>
    <rfmt sheetId="1" sqref="S269" start="0" length="0">
      <dxf>
        <fill>
          <patternFill patternType="solid">
            <bgColor indexed="22"/>
          </patternFill>
        </fill>
        <alignment wrapText="1" readingOrder="0"/>
      </dxf>
    </rfmt>
    <rfmt sheetId="1" sqref="S270" start="0" length="0">
      <dxf>
        <fill>
          <patternFill patternType="solid">
            <bgColor indexed="22"/>
          </patternFill>
        </fill>
        <alignment wrapText="1" readingOrder="0"/>
      </dxf>
    </rfmt>
    <rfmt sheetId="1" sqref="S271" start="0" length="0">
      <dxf>
        <fill>
          <patternFill patternType="solid">
            <bgColor indexed="22"/>
          </patternFill>
        </fill>
        <alignment wrapText="1" readingOrder="0"/>
      </dxf>
    </rfmt>
    <rfmt sheetId="1" sqref="S272" start="0" length="0">
      <dxf>
        <fill>
          <patternFill patternType="solid">
            <bgColor indexed="22"/>
          </patternFill>
        </fill>
        <alignment wrapText="1" readingOrder="0"/>
      </dxf>
    </rfmt>
    <rfmt sheetId="1" sqref="S273" start="0" length="0">
      <dxf>
        <fill>
          <patternFill patternType="solid">
            <bgColor indexed="22"/>
          </patternFill>
        </fill>
        <alignment wrapText="1" readingOrder="0"/>
      </dxf>
    </rfmt>
    <rfmt sheetId="1" sqref="S274" start="0" length="0">
      <dxf>
        <fill>
          <patternFill patternType="solid">
            <bgColor indexed="22"/>
          </patternFill>
        </fill>
        <alignment wrapText="1" readingOrder="0"/>
      </dxf>
    </rfmt>
    <rfmt sheetId="1" sqref="S275" start="0" length="0">
      <dxf>
        <fill>
          <patternFill patternType="solid">
            <bgColor indexed="22"/>
          </patternFill>
        </fill>
        <alignment wrapText="1" readingOrder="0"/>
      </dxf>
    </rfmt>
    <rfmt sheetId="1" sqref="S276" start="0" length="0">
      <dxf>
        <fill>
          <patternFill patternType="solid">
            <bgColor indexed="22"/>
          </patternFill>
        </fill>
        <alignment wrapText="1" readingOrder="0"/>
      </dxf>
    </rfmt>
    <rfmt sheetId="1" sqref="S277" start="0" length="0">
      <dxf>
        <fill>
          <patternFill patternType="solid">
            <bgColor indexed="22"/>
          </patternFill>
        </fill>
        <alignment wrapText="1" readingOrder="0"/>
      </dxf>
    </rfmt>
    <rfmt sheetId="1" sqref="S278" start="0" length="0">
      <dxf>
        <fill>
          <patternFill patternType="solid">
            <bgColor indexed="22"/>
          </patternFill>
        </fill>
        <alignment wrapText="1" readingOrder="0"/>
      </dxf>
    </rfmt>
    <rfmt sheetId="1" sqref="S279" start="0" length="0">
      <dxf>
        <fill>
          <patternFill patternType="solid">
            <bgColor indexed="22"/>
          </patternFill>
        </fill>
        <alignment wrapText="1" readingOrder="0"/>
      </dxf>
    </rfmt>
    <rfmt sheetId="1" sqref="S280" start="0" length="0">
      <dxf>
        <fill>
          <patternFill patternType="solid">
            <bgColor indexed="22"/>
          </patternFill>
        </fill>
        <alignment wrapText="1" readingOrder="0"/>
      </dxf>
    </rfmt>
    <rfmt sheetId="1" sqref="S281" start="0" length="0">
      <dxf>
        <fill>
          <patternFill patternType="solid">
            <bgColor indexed="22"/>
          </patternFill>
        </fill>
        <alignment wrapText="1" readingOrder="0"/>
      </dxf>
    </rfmt>
    <rfmt sheetId="1" sqref="S282" start="0" length="0">
      <dxf>
        <fill>
          <patternFill patternType="solid">
            <bgColor indexed="22"/>
          </patternFill>
        </fill>
        <alignment wrapText="1" readingOrder="0"/>
      </dxf>
    </rfmt>
    <rfmt sheetId="1" sqref="S283" start="0" length="0">
      <dxf>
        <fill>
          <patternFill patternType="solid">
            <bgColor indexed="22"/>
          </patternFill>
        </fill>
        <alignment wrapText="1" readingOrder="0"/>
      </dxf>
    </rfmt>
    <rfmt sheetId="1" sqref="S284" start="0" length="0">
      <dxf>
        <fill>
          <patternFill patternType="solid">
            <bgColor indexed="22"/>
          </patternFill>
        </fill>
        <alignment wrapText="1" readingOrder="0"/>
      </dxf>
    </rfmt>
    <rfmt sheetId="1" sqref="S285" start="0" length="0">
      <dxf>
        <fill>
          <patternFill patternType="solid">
            <bgColor indexed="22"/>
          </patternFill>
        </fill>
        <alignment wrapText="1" readingOrder="0"/>
      </dxf>
    </rfmt>
    <rfmt sheetId="1" sqref="S286" start="0" length="0">
      <dxf>
        <fill>
          <patternFill patternType="solid">
            <bgColor indexed="22"/>
          </patternFill>
        </fill>
        <alignment wrapText="1" readingOrder="0"/>
      </dxf>
    </rfmt>
    <rfmt sheetId="1" sqref="S287" start="0" length="0">
      <dxf>
        <fill>
          <patternFill patternType="solid">
            <bgColor indexed="22"/>
          </patternFill>
        </fill>
        <alignment wrapText="1" readingOrder="0"/>
      </dxf>
    </rfmt>
    <rfmt sheetId="1" sqref="S288" start="0" length="0">
      <dxf>
        <fill>
          <patternFill patternType="solid">
            <bgColor indexed="22"/>
          </patternFill>
        </fill>
        <alignment wrapText="1" readingOrder="0"/>
      </dxf>
    </rfmt>
    <rfmt sheetId="1" sqref="S289" start="0" length="0">
      <dxf>
        <fill>
          <patternFill patternType="solid">
            <bgColor indexed="22"/>
          </patternFill>
        </fill>
        <alignment wrapText="1" readingOrder="0"/>
      </dxf>
    </rfmt>
    <rfmt sheetId="1" sqref="S290" start="0" length="0">
      <dxf>
        <fill>
          <patternFill patternType="solid">
            <bgColor indexed="22"/>
          </patternFill>
        </fill>
        <alignment wrapText="1" readingOrder="0"/>
      </dxf>
    </rfmt>
    <rfmt sheetId="1" sqref="S291" start="0" length="0">
      <dxf>
        <fill>
          <patternFill patternType="solid">
            <bgColor indexed="22"/>
          </patternFill>
        </fill>
        <alignment wrapText="1" readingOrder="0"/>
      </dxf>
    </rfmt>
    <rfmt sheetId="1" sqref="S292" start="0" length="0">
      <dxf>
        <fill>
          <patternFill patternType="solid">
            <bgColor indexed="22"/>
          </patternFill>
        </fill>
        <alignment wrapText="1" readingOrder="0"/>
      </dxf>
    </rfmt>
    <rfmt sheetId="1" sqref="S293" start="0" length="0">
      <dxf>
        <fill>
          <patternFill patternType="solid">
            <bgColor indexed="22"/>
          </patternFill>
        </fill>
        <alignment wrapText="1" readingOrder="0"/>
      </dxf>
    </rfmt>
    <rfmt sheetId="1" sqref="S294" start="0" length="0">
      <dxf>
        <fill>
          <patternFill patternType="solid">
            <bgColor indexed="22"/>
          </patternFill>
        </fill>
        <alignment wrapText="1" readingOrder="0"/>
      </dxf>
    </rfmt>
    <rfmt sheetId="1" sqref="S295" start="0" length="0">
      <dxf>
        <fill>
          <patternFill patternType="solid">
            <bgColor indexed="22"/>
          </patternFill>
        </fill>
        <alignment wrapText="1" readingOrder="0"/>
      </dxf>
    </rfmt>
    <rfmt sheetId="1" sqref="S296" start="0" length="0">
      <dxf>
        <fill>
          <patternFill patternType="solid">
            <bgColor indexed="22"/>
          </patternFill>
        </fill>
        <alignment wrapText="1" readingOrder="0"/>
      </dxf>
    </rfmt>
    <rfmt sheetId="1" sqref="S297" start="0" length="0">
      <dxf>
        <fill>
          <patternFill patternType="solid">
            <bgColor indexed="22"/>
          </patternFill>
        </fill>
        <alignment wrapText="1" readingOrder="0"/>
      </dxf>
    </rfmt>
    <rfmt sheetId="1" sqref="S298" start="0" length="0">
      <dxf>
        <fill>
          <patternFill patternType="solid">
            <bgColor indexed="22"/>
          </patternFill>
        </fill>
        <alignment wrapText="1" readingOrder="0"/>
      </dxf>
    </rfmt>
    <rfmt sheetId="1" sqref="S299" start="0" length="0">
      <dxf>
        <fill>
          <patternFill patternType="solid">
            <bgColor indexed="22"/>
          </patternFill>
        </fill>
        <alignment wrapText="1" readingOrder="0"/>
      </dxf>
    </rfmt>
    <rfmt sheetId="1" sqref="S300" start="0" length="0">
      <dxf>
        <fill>
          <patternFill patternType="solid">
            <bgColor indexed="22"/>
          </patternFill>
        </fill>
        <alignment wrapText="1" readingOrder="0"/>
      </dxf>
    </rfmt>
    <rfmt sheetId="1" sqref="S301" start="0" length="0">
      <dxf>
        <fill>
          <patternFill patternType="solid">
            <bgColor indexed="22"/>
          </patternFill>
        </fill>
        <alignment wrapText="1" readingOrder="0"/>
      </dxf>
    </rfmt>
    <rfmt sheetId="1" sqref="S302" start="0" length="0">
      <dxf>
        <fill>
          <patternFill patternType="solid">
            <bgColor indexed="22"/>
          </patternFill>
        </fill>
        <alignment wrapText="1" readingOrder="0"/>
      </dxf>
    </rfmt>
    <rfmt sheetId="1" sqref="S303" start="0" length="0">
      <dxf>
        <fill>
          <patternFill patternType="solid">
            <bgColor indexed="22"/>
          </patternFill>
        </fill>
        <alignment wrapText="1" readingOrder="0"/>
      </dxf>
    </rfmt>
    <rfmt sheetId="1" sqref="S304" start="0" length="0">
      <dxf>
        <fill>
          <patternFill patternType="solid">
            <bgColor indexed="22"/>
          </patternFill>
        </fill>
        <alignment wrapText="1" readingOrder="0"/>
      </dxf>
    </rfmt>
    <rfmt sheetId="1" sqref="S305" start="0" length="0">
      <dxf>
        <fill>
          <patternFill patternType="solid">
            <bgColor indexed="22"/>
          </patternFill>
        </fill>
        <alignment wrapText="1" readingOrder="0"/>
      </dxf>
    </rfmt>
    <rfmt sheetId="1" sqref="S306" start="0" length="0">
      <dxf>
        <fill>
          <patternFill patternType="solid">
            <bgColor indexed="22"/>
          </patternFill>
        </fill>
        <alignment wrapText="1" readingOrder="0"/>
      </dxf>
    </rfmt>
    <rfmt sheetId="1" sqref="S307" start="0" length="0">
      <dxf>
        <fill>
          <patternFill patternType="solid">
            <bgColor indexed="22"/>
          </patternFill>
        </fill>
        <alignment wrapText="1" readingOrder="0"/>
      </dxf>
    </rfmt>
    <rfmt sheetId="1" sqref="S308" start="0" length="0">
      <dxf>
        <fill>
          <patternFill patternType="solid">
            <bgColor indexed="22"/>
          </patternFill>
        </fill>
        <alignment wrapText="1" readingOrder="0"/>
      </dxf>
    </rfmt>
    <rfmt sheetId="1" sqref="S309" start="0" length="0">
      <dxf>
        <fill>
          <patternFill patternType="solid">
            <bgColor indexed="22"/>
          </patternFill>
        </fill>
        <alignment wrapText="1" readingOrder="0"/>
      </dxf>
    </rfmt>
    <rfmt sheetId="1" sqref="S310" start="0" length="0">
      <dxf>
        <fill>
          <patternFill patternType="solid">
            <bgColor indexed="22"/>
          </patternFill>
        </fill>
        <alignment wrapText="1" readingOrder="0"/>
      </dxf>
    </rfmt>
    <rfmt sheetId="1" sqref="S311" start="0" length="0">
      <dxf>
        <fill>
          <patternFill patternType="solid">
            <bgColor indexed="22"/>
          </patternFill>
        </fill>
        <alignment wrapText="1" readingOrder="0"/>
      </dxf>
    </rfmt>
    <rfmt sheetId="1" sqref="S312" start="0" length="0">
      <dxf>
        <fill>
          <patternFill patternType="solid">
            <bgColor indexed="22"/>
          </patternFill>
        </fill>
        <alignment wrapText="1" readingOrder="0"/>
      </dxf>
    </rfmt>
    <rfmt sheetId="1" sqref="S313" start="0" length="0">
      <dxf>
        <fill>
          <patternFill patternType="solid">
            <bgColor indexed="22"/>
          </patternFill>
        </fill>
        <alignment wrapText="1" readingOrder="0"/>
      </dxf>
    </rfmt>
    <rfmt sheetId="1" sqref="S314" start="0" length="0">
      <dxf>
        <fill>
          <patternFill patternType="solid">
            <bgColor indexed="22"/>
          </patternFill>
        </fill>
        <alignment wrapText="1" readingOrder="0"/>
      </dxf>
    </rfmt>
    <rfmt sheetId="1" sqref="S315" start="0" length="0">
      <dxf>
        <fill>
          <patternFill patternType="solid">
            <bgColor indexed="22"/>
          </patternFill>
        </fill>
        <alignment wrapText="1" readingOrder="0"/>
      </dxf>
    </rfmt>
    <rfmt sheetId="1" sqref="S316" start="0" length="0">
      <dxf>
        <fill>
          <patternFill patternType="solid">
            <bgColor indexed="22"/>
          </patternFill>
        </fill>
        <alignment wrapText="1" readingOrder="0"/>
      </dxf>
    </rfmt>
    <rfmt sheetId="1" sqref="S317" start="0" length="0">
      <dxf>
        <fill>
          <patternFill patternType="solid">
            <bgColor indexed="22"/>
          </patternFill>
        </fill>
        <alignment wrapText="1" readingOrder="0"/>
      </dxf>
    </rfmt>
    <rfmt sheetId="1" sqref="S318" start="0" length="0">
      <dxf>
        <fill>
          <patternFill patternType="solid">
            <bgColor indexed="22"/>
          </patternFill>
        </fill>
        <alignment wrapText="1" readingOrder="0"/>
      </dxf>
    </rfmt>
    <rfmt sheetId="1" sqref="S319" start="0" length="0">
      <dxf>
        <fill>
          <patternFill patternType="solid">
            <bgColor indexed="22"/>
          </patternFill>
        </fill>
        <alignment wrapText="1" readingOrder="0"/>
      </dxf>
    </rfmt>
    <rfmt sheetId="1" sqref="S320" start="0" length="0">
      <dxf>
        <fill>
          <patternFill patternType="solid">
            <bgColor indexed="22"/>
          </patternFill>
        </fill>
        <alignment wrapText="1" readingOrder="0"/>
      </dxf>
    </rfmt>
    <rfmt sheetId="1" sqref="S321" start="0" length="0">
      <dxf>
        <fill>
          <patternFill patternType="solid">
            <bgColor indexed="22"/>
          </patternFill>
        </fill>
        <alignment wrapText="1" readingOrder="0"/>
      </dxf>
    </rfmt>
    <rfmt sheetId="1" sqref="S322" start="0" length="0">
      <dxf>
        <fill>
          <patternFill patternType="solid">
            <bgColor indexed="22"/>
          </patternFill>
        </fill>
        <alignment wrapText="1" readingOrder="0"/>
      </dxf>
    </rfmt>
    <rfmt sheetId="1" sqref="S323" start="0" length="0">
      <dxf>
        <fill>
          <patternFill patternType="solid">
            <bgColor indexed="22"/>
          </patternFill>
        </fill>
        <alignment wrapText="1" readingOrder="0"/>
      </dxf>
    </rfmt>
    <rfmt sheetId="1" sqref="S324" start="0" length="0">
      <dxf>
        <fill>
          <patternFill patternType="solid">
            <bgColor indexed="22"/>
          </patternFill>
        </fill>
        <alignment wrapText="1" readingOrder="0"/>
      </dxf>
    </rfmt>
    <rfmt sheetId="1" sqref="S325" start="0" length="0">
      <dxf>
        <fill>
          <patternFill patternType="solid">
            <bgColor indexed="22"/>
          </patternFill>
        </fill>
        <alignment wrapText="1" readingOrder="0"/>
      </dxf>
    </rfmt>
    <rfmt sheetId="1" sqref="S326" start="0" length="0">
      <dxf>
        <fill>
          <patternFill patternType="solid">
            <bgColor indexed="22"/>
          </patternFill>
        </fill>
        <alignment wrapText="1" readingOrder="0"/>
      </dxf>
    </rfmt>
    <rfmt sheetId="1" sqref="S327" start="0" length="0">
      <dxf>
        <fill>
          <patternFill patternType="solid">
            <bgColor indexed="22"/>
          </patternFill>
        </fill>
        <alignment wrapText="1" readingOrder="0"/>
      </dxf>
    </rfmt>
    <rfmt sheetId="1" sqref="S328" start="0" length="0">
      <dxf>
        <fill>
          <patternFill patternType="solid">
            <bgColor indexed="22"/>
          </patternFill>
        </fill>
        <alignment wrapText="1" readingOrder="0"/>
      </dxf>
    </rfmt>
    <rfmt sheetId="1" sqref="S329" start="0" length="0">
      <dxf>
        <fill>
          <patternFill patternType="solid">
            <bgColor indexed="22"/>
          </patternFill>
        </fill>
        <alignment wrapText="1" readingOrder="0"/>
      </dxf>
    </rfmt>
    <rfmt sheetId="1" sqref="S330" start="0" length="0">
      <dxf>
        <fill>
          <patternFill patternType="solid">
            <bgColor indexed="22"/>
          </patternFill>
        </fill>
        <alignment wrapText="1" readingOrder="0"/>
      </dxf>
    </rfmt>
    <rfmt sheetId="1" sqref="S331" start="0" length="0">
      <dxf>
        <fill>
          <patternFill patternType="solid">
            <bgColor indexed="22"/>
          </patternFill>
        </fill>
        <alignment wrapText="1" readingOrder="0"/>
      </dxf>
    </rfmt>
    <rfmt sheetId="1" sqref="S332" start="0" length="0">
      <dxf>
        <fill>
          <patternFill patternType="solid">
            <bgColor indexed="22"/>
          </patternFill>
        </fill>
        <alignment wrapText="1" readingOrder="0"/>
      </dxf>
    </rfmt>
    <rfmt sheetId="1" sqref="S333" start="0" length="0">
      <dxf>
        <fill>
          <patternFill patternType="solid">
            <bgColor indexed="22"/>
          </patternFill>
        </fill>
        <alignment wrapText="1" readingOrder="0"/>
      </dxf>
    </rfmt>
    <rfmt sheetId="1" sqref="S334" start="0" length="0">
      <dxf>
        <fill>
          <patternFill patternType="solid">
            <bgColor indexed="22"/>
          </patternFill>
        </fill>
        <alignment wrapText="1" readingOrder="0"/>
      </dxf>
    </rfmt>
    <rfmt sheetId="1" sqref="S335" start="0" length="0">
      <dxf>
        <fill>
          <patternFill patternType="solid">
            <bgColor indexed="22"/>
          </patternFill>
        </fill>
        <alignment wrapText="1" readingOrder="0"/>
      </dxf>
    </rfmt>
    <rfmt sheetId="1" sqref="S336" start="0" length="0">
      <dxf>
        <fill>
          <patternFill patternType="solid">
            <bgColor indexed="22"/>
          </patternFill>
        </fill>
        <alignment wrapText="1" readingOrder="0"/>
      </dxf>
    </rfmt>
    <rfmt sheetId="1" sqref="S337" start="0" length="0">
      <dxf>
        <fill>
          <patternFill patternType="solid">
            <bgColor indexed="22"/>
          </patternFill>
        </fill>
        <alignment wrapText="1" readingOrder="0"/>
      </dxf>
    </rfmt>
    <rfmt sheetId="1" sqref="S338" start="0" length="0">
      <dxf>
        <fill>
          <patternFill patternType="solid">
            <bgColor indexed="22"/>
          </patternFill>
        </fill>
        <alignment wrapText="1" readingOrder="0"/>
      </dxf>
    </rfmt>
    <rfmt sheetId="1" sqref="S339" start="0" length="0">
      <dxf>
        <fill>
          <patternFill patternType="solid">
            <bgColor indexed="22"/>
          </patternFill>
        </fill>
        <alignment wrapText="1" readingOrder="0"/>
      </dxf>
    </rfmt>
    <rfmt sheetId="1" sqref="S340" start="0" length="0">
      <dxf>
        <fill>
          <patternFill patternType="solid">
            <bgColor indexed="22"/>
          </patternFill>
        </fill>
        <alignment wrapText="1" readingOrder="0"/>
      </dxf>
    </rfmt>
    <rfmt sheetId="1" sqref="S341" start="0" length="0">
      <dxf>
        <fill>
          <patternFill patternType="solid">
            <bgColor indexed="22"/>
          </patternFill>
        </fill>
        <alignment wrapText="1" readingOrder="0"/>
      </dxf>
    </rfmt>
    <rfmt sheetId="1" sqref="S342" start="0" length="0">
      <dxf>
        <fill>
          <patternFill patternType="solid">
            <bgColor indexed="22"/>
          </patternFill>
        </fill>
        <alignment wrapText="1" readingOrder="0"/>
      </dxf>
    </rfmt>
    <rfmt sheetId="1" sqref="S343" start="0" length="0">
      <dxf>
        <fill>
          <patternFill patternType="solid">
            <bgColor indexed="22"/>
          </patternFill>
        </fill>
        <alignment wrapText="1" readingOrder="0"/>
      </dxf>
    </rfmt>
    <rfmt sheetId="1" sqref="S344" start="0" length="0">
      <dxf>
        <fill>
          <patternFill patternType="solid">
            <bgColor indexed="22"/>
          </patternFill>
        </fill>
        <alignment wrapText="1" readingOrder="0"/>
      </dxf>
    </rfmt>
    <rfmt sheetId="1" sqref="S345" start="0" length="0">
      <dxf>
        <fill>
          <patternFill patternType="solid">
            <bgColor indexed="22"/>
          </patternFill>
        </fill>
        <alignment wrapText="1" readingOrder="0"/>
      </dxf>
    </rfmt>
    <rfmt sheetId="1" sqref="S346" start="0" length="0">
      <dxf>
        <fill>
          <patternFill patternType="solid">
            <bgColor indexed="22"/>
          </patternFill>
        </fill>
        <alignment wrapText="1" readingOrder="0"/>
      </dxf>
    </rfmt>
    <rfmt sheetId="1" sqref="S347" start="0" length="0">
      <dxf>
        <fill>
          <patternFill patternType="solid">
            <bgColor indexed="22"/>
          </patternFill>
        </fill>
        <alignment wrapText="1" readingOrder="0"/>
      </dxf>
    </rfmt>
    <rfmt sheetId="1" sqref="S348" start="0" length="0">
      <dxf>
        <fill>
          <patternFill patternType="solid">
            <bgColor indexed="22"/>
          </patternFill>
        </fill>
        <alignment wrapText="1" readingOrder="0"/>
      </dxf>
    </rfmt>
    <rfmt sheetId="1" sqref="S349" start="0" length="0">
      <dxf>
        <fill>
          <patternFill patternType="solid">
            <bgColor indexed="22"/>
          </patternFill>
        </fill>
        <alignment wrapText="1" readingOrder="0"/>
      </dxf>
    </rfmt>
    <rfmt sheetId="1" sqref="S350" start="0" length="0">
      <dxf>
        <fill>
          <patternFill patternType="solid">
            <bgColor indexed="22"/>
          </patternFill>
        </fill>
        <alignment wrapText="1" readingOrder="0"/>
      </dxf>
    </rfmt>
    <rfmt sheetId="1" sqref="S351" start="0" length="0">
      <dxf>
        <fill>
          <patternFill patternType="solid">
            <bgColor indexed="22"/>
          </patternFill>
        </fill>
        <alignment wrapText="1" readingOrder="0"/>
      </dxf>
    </rfmt>
    <rfmt sheetId="1" sqref="S352" start="0" length="0">
      <dxf>
        <fill>
          <patternFill patternType="solid">
            <bgColor indexed="22"/>
          </patternFill>
        </fill>
        <alignment wrapText="1" readingOrder="0"/>
      </dxf>
    </rfmt>
    <rfmt sheetId="1" sqref="S353" start="0" length="0">
      <dxf>
        <fill>
          <patternFill patternType="solid">
            <bgColor indexed="22"/>
          </patternFill>
        </fill>
        <alignment wrapText="1" readingOrder="0"/>
      </dxf>
    </rfmt>
    <rfmt sheetId="1" sqref="S354" start="0" length="0">
      <dxf>
        <fill>
          <patternFill patternType="solid">
            <bgColor indexed="22"/>
          </patternFill>
        </fill>
        <alignment wrapText="1" readingOrder="0"/>
      </dxf>
    </rfmt>
    <rfmt sheetId="1" sqref="S355" start="0" length="0">
      <dxf>
        <fill>
          <patternFill patternType="solid">
            <bgColor indexed="22"/>
          </patternFill>
        </fill>
        <alignment wrapText="1" readingOrder="0"/>
      </dxf>
    </rfmt>
    <rfmt sheetId="1" sqref="S356" start="0" length="0">
      <dxf>
        <fill>
          <patternFill patternType="solid">
            <bgColor indexed="22"/>
          </patternFill>
        </fill>
        <alignment wrapText="1" readingOrder="0"/>
      </dxf>
    </rfmt>
    <rfmt sheetId="1" sqref="S357" start="0" length="0">
      <dxf>
        <fill>
          <patternFill patternType="solid">
            <bgColor indexed="22"/>
          </patternFill>
        </fill>
        <alignment wrapText="1" readingOrder="0"/>
      </dxf>
    </rfmt>
    <rfmt sheetId="1" sqref="S358" start="0" length="0">
      <dxf>
        <fill>
          <patternFill patternType="solid">
            <bgColor indexed="22"/>
          </patternFill>
        </fill>
        <alignment wrapText="1" readingOrder="0"/>
      </dxf>
    </rfmt>
    <rfmt sheetId="1" sqref="S359" start="0" length="0">
      <dxf>
        <fill>
          <patternFill patternType="solid">
            <bgColor indexed="22"/>
          </patternFill>
        </fill>
        <alignment wrapText="1" readingOrder="0"/>
      </dxf>
    </rfmt>
    <rfmt sheetId="1" sqref="S360" start="0" length="0">
      <dxf>
        <fill>
          <patternFill patternType="solid">
            <bgColor indexed="22"/>
          </patternFill>
        </fill>
        <alignment wrapText="1" readingOrder="0"/>
      </dxf>
    </rfmt>
    <rfmt sheetId="1" sqref="S361" start="0" length="0">
      <dxf>
        <fill>
          <patternFill patternType="solid">
            <bgColor indexed="22"/>
          </patternFill>
        </fill>
        <alignment wrapText="1" readingOrder="0"/>
      </dxf>
    </rfmt>
    <rfmt sheetId="1" sqref="S362" start="0" length="0">
      <dxf>
        <fill>
          <patternFill patternType="solid">
            <bgColor indexed="22"/>
          </patternFill>
        </fill>
        <alignment wrapText="1" readingOrder="0"/>
      </dxf>
    </rfmt>
    <rfmt sheetId="1" sqref="S363" start="0" length="0">
      <dxf>
        <fill>
          <patternFill patternType="solid">
            <bgColor indexed="22"/>
          </patternFill>
        </fill>
        <alignment wrapText="1" readingOrder="0"/>
      </dxf>
    </rfmt>
    <rfmt sheetId="1" sqref="S364" start="0" length="0">
      <dxf>
        <fill>
          <patternFill patternType="solid">
            <bgColor indexed="22"/>
          </patternFill>
        </fill>
        <alignment wrapText="1" readingOrder="0"/>
      </dxf>
    </rfmt>
    <rfmt sheetId="1" sqref="S365" start="0" length="0">
      <dxf>
        <fill>
          <patternFill patternType="solid">
            <bgColor indexed="22"/>
          </patternFill>
        </fill>
        <alignment wrapText="1" readingOrder="0"/>
      </dxf>
    </rfmt>
    <rfmt sheetId="1" sqref="S366" start="0" length="0">
      <dxf>
        <fill>
          <patternFill patternType="solid">
            <bgColor indexed="22"/>
          </patternFill>
        </fill>
        <alignment wrapText="1" readingOrder="0"/>
      </dxf>
    </rfmt>
    <rfmt sheetId="1" sqref="S367" start="0" length="0">
      <dxf>
        <fill>
          <patternFill patternType="solid">
            <bgColor indexed="22"/>
          </patternFill>
        </fill>
        <alignment wrapText="1" readingOrder="0"/>
      </dxf>
    </rfmt>
    <rfmt sheetId="1" sqref="S368" start="0" length="0">
      <dxf>
        <fill>
          <patternFill patternType="solid">
            <bgColor indexed="22"/>
          </patternFill>
        </fill>
        <alignment wrapText="1" readingOrder="0"/>
      </dxf>
    </rfmt>
    <rfmt sheetId="1" sqref="S369" start="0" length="0">
      <dxf>
        <fill>
          <patternFill patternType="solid">
            <bgColor indexed="22"/>
          </patternFill>
        </fill>
        <alignment wrapText="1" readingOrder="0"/>
      </dxf>
    </rfmt>
    <rfmt sheetId="1" sqref="S370" start="0" length="0">
      <dxf>
        <fill>
          <patternFill patternType="solid">
            <bgColor indexed="22"/>
          </patternFill>
        </fill>
        <alignment wrapText="1" readingOrder="0"/>
      </dxf>
    </rfmt>
    <rfmt sheetId="1" sqref="S371" start="0" length="0">
      <dxf>
        <fill>
          <patternFill patternType="solid">
            <bgColor indexed="22"/>
          </patternFill>
        </fill>
        <alignment wrapText="1" readingOrder="0"/>
      </dxf>
    </rfmt>
    <rfmt sheetId="1" sqref="S372" start="0" length="0">
      <dxf>
        <fill>
          <patternFill patternType="solid">
            <bgColor indexed="22"/>
          </patternFill>
        </fill>
        <alignment wrapText="1" readingOrder="0"/>
      </dxf>
    </rfmt>
    <rfmt sheetId="1" sqref="S373" start="0" length="0">
      <dxf>
        <fill>
          <patternFill patternType="solid">
            <bgColor indexed="22"/>
          </patternFill>
        </fill>
        <alignment wrapText="1" readingOrder="0"/>
      </dxf>
    </rfmt>
    <rfmt sheetId="1" sqref="S374" start="0" length="0">
      <dxf>
        <fill>
          <patternFill patternType="solid">
            <bgColor indexed="22"/>
          </patternFill>
        </fill>
        <alignment wrapText="1" readingOrder="0"/>
      </dxf>
    </rfmt>
    <rfmt sheetId="1" sqref="S375" start="0" length="0">
      <dxf>
        <fill>
          <patternFill patternType="solid">
            <bgColor indexed="22"/>
          </patternFill>
        </fill>
        <alignment wrapText="1" readingOrder="0"/>
      </dxf>
    </rfmt>
    <rfmt sheetId="1" sqref="S376" start="0" length="0">
      <dxf>
        <fill>
          <patternFill patternType="solid">
            <bgColor indexed="22"/>
          </patternFill>
        </fill>
        <alignment wrapText="1" readingOrder="0"/>
      </dxf>
    </rfmt>
    <rfmt sheetId="1" sqref="S377" start="0" length="0">
      <dxf>
        <fill>
          <patternFill patternType="solid">
            <bgColor indexed="22"/>
          </patternFill>
        </fill>
        <alignment wrapText="1" readingOrder="0"/>
      </dxf>
    </rfmt>
    <rfmt sheetId="1" sqref="S378" start="0" length="0">
      <dxf>
        <fill>
          <patternFill patternType="solid">
            <bgColor indexed="22"/>
          </patternFill>
        </fill>
        <alignment wrapText="1" readingOrder="0"/>
      </dxf>
    </rfmt>
    <rfmt sheetId="1" sqref="S379" start="0" length="0">
      <dxf>
        <fill>
          <patternFill patternType="solid">
            <bgColor indexed="22"/>
          </patternFill>
        </fill>
        <alignment wrapText="1" readingOrder="0"/>
      </dxf>
    </rfmt>
    <rfmt sheetId="1" sqref="S380" start="0" length="0">
      <dxf>
        <fill>
          <patternFill patternType="solid">
            <bgColor indexed="22"/>
          </patternFill>
        </fill>
        <alignment wrapText="1" readingOrder="0"/>
      </dxf>
    </rfmt>
    <rfmt sheetId="1" sqref="S381" start="0" length="0">
      <dxf>
        <fill>
          <patternFill patternType="solid">
            <bgColor indexed="22"/>
          </patternFill>
        </fill>
        <alignment wrapText="1" readingOrder="0"/>
      </dxf>
    </rfmt>
    <rfmt sheetId="1" sqref="S382" start="0" length="0">
      <dxf>
        <fill>
          <patternFill patternType="solid">
            <bgColor indexed="22"/>
          </patternFill>
        </fill>
        <alignment wrapText="1" readingOrder="0"/>
      </dxf>
    </rfmt>
    <rfmt sheetId="1" sqref="S383" start="0" length="0">
      <dxf>
        <fill>
          <patternFill patternType="solid">
            <bgColor indexed="22"/>
          </patternFill>
        </fill>
        <alignment wrapText="1" readingOrder="0"/>
      </dxf>
    </rfmt>
    <rfmt sheetId="1" sqref="S384" start="0" length="0">
      <dxf>
        <fill>
          <patternFill patternType="solid">
            <bgColor indexed="22"/>
          </patternFill>
        </fill>
        <alignment wrapText="1" readingOrder="0"/>
      </dxf>
    </rfmt>
    <rfmt sheetId="1" sqref="S385" start="0" length="0">
      <dxf>
        <fill>
          <patternFill patternType="solid">
            <bgColor indexed="22"/>
          </patternFill>
        </fill>
        <alignment wrapText="1" readingOrder="0"/>
      </dxf>
    </rfmt>
    <rfmt sheetId="1" sqref="S386" start="0" length="0">
      <dxf>
        <fill>
          <patternFill patternType="solid">
            <bgColor indexed="22"/>
          </patternFill>
        </fill>
        <alignment wrapText="1" readingOrder="0"/>
      </dxf>
    </rfmt>
    <rfmt sheetId="1" sqref="S387" start="0" length="0">
      <dxf>
        <fill>
          <patternFill patternType="solid">
            <bgColor indexed="22"/>
          </patternFill>
        </fill>
        <alignment wrapText="1" readingOrder="0"/>
      </dxf>
    </rfmt>
    <rfmt sheetId="1" sqref="S388" start="0" length="0">
      <dxf>
        <fill>
          <patternFill patternType="solid">
            <bgColor indexed="22"/>
          </patternFill>
        </fill>
        <alignment wrapText="1" readingOrder="0"/>
      </dxf>
    </rfmt>
    <rfmt sheetId="1" sqref="S389" start="0" length="0">
      <dxf>
        <fill>
          <patternFill patternType="solid">
            <bgColor indexed="22"/>
          </patternFill>
        </fill>
        <alignment wrapText="1" readingOrder="0"/>
      </dxf>
    </rfmt>
    <rfmt sheetId="1" sqref="S390" start="0" length="0">
      <dxf>
        <fill>
          <patternFill patternType="solid">
            <bgColor indexed="22"/>
          </patternFill>
        </fill>
        <alignment wrapText="1" readingOrder="0"/>
      </dxf>
    </rfmt>
    <rfmt sheetId="1" sqref="S391" start="0" length="0">
      <dxf>
        <fill>
          <patternFill patternType="solid">
            <bgColor indexed="22"/>
          </patternFill>
        </fill>
        <alignment wrapText="1" readingOrder="0"/>
      </dxf>
    </rfmt>
    <rfmt sheetId="1" sqref="S392" start="0" length="0">
      <dxf>
        <fill>
          <patternFill patternType="solid">
            <bgColor indexed="22"/>
          </patternFill>
        </fill>
        <alignment wrapText="1" readingOrder="0"/>
      </dxf>
    </rfmt>
    <rfmt sheetId="1" sqref="S393" start="0" length="0">
      <dxf>
        <fill>
          <patternFill patternType="solid">
            <bgColor indexed="22"/>
          </patternFill>
        </fill>
        <alignment wrapText="1" readingOrder="0"/>
      </dxf>
    </rfmt>
    <rfmt sheetId="1" sqref="S394" start="0" length="0">
      <dxf>
        <fill>
          <patternFill patternType="solid">
            <bgColor indexed="22"/>
          </patternFill>
        </fill>
        <alignment wrapText="1" readingOrder="0"/>
      </dxf>
    </rfmt>
    <rfmt sheetId="1" sqref="S395" start="0" length="0">
      <dxf>
        <fill>
          <patternFill patternType="solid">
            <bgColor indexed="22"/>
          </patternFill>
        </fill>
        <alignment wrapText="1" readingOrder="0"/>
      </dxf>
    </rfmt>
    <rfmt sheetId="1" sqref="S396" start="0" length="0">
      <dxf>
        <fill>
          <patternFill patternType="solid">
            <bgColor indexed="22"/>
          </patternFill>
        </fill>
        <alignment wrapText="1" readingOrder="0"/>
      </dxf>
    </rfmt>
    <rfmt sheetId="1" sqref="S397" start="0" length="0">
      <dxf>
        <fill>
          <patternFill patternType="solid">
            <bgColor indexed="22"/>
          </patternFill>
        </fill>
        <alignment wrapText="1" readingOrder="0"/>
      </dxf>
    </rfmt>
    <rfmt sheetId="1" sqref="S398" start="0" length="0">
      <dxf>
        <fill>
          <patternFill patternType="solid">
            <bgColor indexed="22"/>
          </patternFill>
        </fill>
        <alignment wrapText="1" readingOrder="0"/>
      </dxf>
    </rfmt>
    <rfmt sheetId="1" sqref="S399" start="0" length="0">
      <dxf>
        <fill>
          <patternFill patternType="solid">
            <bgColor indexed="22"/>
          </patternFill>
        </fill>
        <alignment wrapText="1" readingOrder="0"/>
      </dxf>
    </rfmt>
    <rfmt sheetId="1" sqref="S400" start="0" length="0">
      <dxf>
        <fill>
          <patternFill patternType="solid">
            <bgColor indexed="22"/>
          </patternFill>
        </fill>
        <alignment wrapText="1" readingOrder="0"/>
      </dxf>
    </rfmt>
    <rfmt sheetId="1" sqref="S401" start="0" length="0">
      <dxf>
        <fill>
          <patternFill patternType="solid">
            <bgColor indexed="22"/>
          </patternFill>
        </fill>
        <alignment wrapText="1" readingOrder="0"/>
      </dxf>
    </rfmt>
    <rfmt sheetId="1" sqref="S402" start="0" length="0">
      <dxf>
        <fill>
          <patternFill patternType="solid">
            <bgColor indexed="22"/>
          </patternFill>
        </fill>
        <alignment wrapText="1" readingOrder="0"/>
      </dxf>
    </rfmt>
    <rfmt sheetId="1" sqref="S403" start="0" length="0">
      <dxf>
        <fill>
          <patternFill patternType="solid">
            <bgColor indexed="22"/>
          </patternFill>
        </fill>
        <alignment wrapText="1" readingOrder="0"/>
      </dxf>
    </rfmt>
    <rfmt sheetId="1" sqref="S404" start="0" length="0">
      <dxf>
        <fill>
          <patternFill patternType="solid">
            <bgColor indexed="22"/>
          </patternFill>
        </fill>
        <alignment wrapText="1" readingOrder="0"/>
      </dxf>
    </rfmt>
    <rfmt sheetId="1" sqref="S405" start="0" length="0">
      <dxf>
        <fill>
          <patternFill patternType="solid">
            <bgColor indexed="22"/>
          </patternFill>
        </fill>
        <alignment wrapText="1" readingOrder="0"/>
      </dxf>
    </rfmt>
    <rfmt sheetId="1" sqref="S406" start="0" length="0">
      <dxf>
        <fill>
          <patternFill patternType="solid">
            <bgColor indexed="22"/>
          </patternFill>
        </fill>
        <alignment wrapText="1" readingOrder="0"/>
      </dxf>
    </rfmt>
    <rfmt sheetId="1" sqref="S407" start="0" length="0">
      <dxf>
        <fill>
          <patternFill patternType="solid">
            <bgColor indexed="22"/>
          </patternFill>
        </fill>
        <alignment wrapText="1" readingOrder="0"/>
      </dxf>
    </rfmt>
    <rfmt sheetId="1" sqref="S408" start="0" length="0">
      <dxf>
        <fill>
          <patternFill patternType="solid">
            <bgColor indexed="22"/>
          </patternFill>
        </fill>
        <alignment wrapText="1" readingOrder="0"/>
      </dxf>
    </rfmt>
    <rfmt sheetId="1" sqref="S409" start="0" length="0">
      <dxf>
        <fill>
          <patternFill patternType="solid">
            <bgColor indexed="22"/>
          </patternFill>
        </fill>
        <alignment wrapText="1" readingOrder="0"/>
      </dxf>
    </rfmt>
    <rfmt sheetId="1" sqref="S410" start="0" length="0">
      <dxf>
        <fill>
          <patternFill patternType="solid">
            <bgColor indexed="22"/>
          </patternFill>
        </fill>
        <alignment wrapText="1" readingOrder="0"/>
      </dxf>
    </rfmt>
    <rfmt sheetId="1" sqref="S411" start="0" length="0">
      <dxf>
        <fill>
          <patternFill patternType="solid">
            <bgColor indexed="22"/>
          </patternFill>
        </fill>
        <alignment wrapText="1" readingOrder="0"/>
      </dxf>
    </rfmt>
    <rfmt sheetId="1" sqref="S412" start="0" length="0">
      <dxf>
        <fill>
          <patternFill patternType="solid">
            <bgColor indexed="22"/>
          </patternFill>
        </fill>
        <alignment wrapText="1" readingOrder="0"/>
      </dxf>
    </rfmt>
    <rfmt sheetId="1" sqref="S413" start="0" length="0">
      <dxf>
        <fill>
          <patternFill patternType="solid">
            <bgColor indexed="22"/>
          </patternFill>
        </fill>
        <alignment wrapText="1" readingOrder="0"/>
      </dxf>
    </rfmt>
    <rfmt sheetId="1" sqref="S414" start="0" length="0">
      <dxf>
        <fill>
          <patternFill patternType="solid">
            <bgColor indexed="22"/>
          </patternFill>
        </fill>
        <alignment wrapText="1" readingOrder="0"/>
      </dxf>
    </rfmt>
    <rfmt sheetId="1" sqref="S415" start="0" length="0">
      <dxf>
        <fill>
          <patternFill patternType="solid">
            <bgColor indexed="22"/>
          </patternFill>
        </fill>
        <alignment wrapText="1" readingOrder="0"/>
      </dxf>
    </rfmt>
    <rfmt sheetId="1" sqref="S416" start="0" length="0">
      <dxf>
        <fill>
          <patternFill patternType="solid">
            <bgColor indexed="22"/>
          </patternFill>
        </fill>
        <alignment wrapText="1" readingOrder="0"/>
      </dxf>
    </rfmt>
    <rfmt sheetId="1" sqref="S417" start="0" length="0">
      <dxf>
        <fill>
          <patternFill patternType="solid">
            <bgColor indexed="22"/>
          </patternFill>
        </fill>
        <alignment wrapText="1" readingOrder="0"/>
      </dxf>
    </rfmt>
    <rfmt sheetId="1" sqref="S418" start="0" length="0">
      <dxf>
        <fill>
          <patternFill patternType="solid">
            <bgColor indexed="22"/>
          </patternFill>
        </fill>
        <alignment wrapText="1" readingOrder="0"/>
      </dxf>
    </rfmt>
  </rrc>
  <rrc rId="4926" sId="1" ref="S1:S1048576" action="deleteCol">
    <rfmt sheetId="1" xfDxf="1" sqref="S1:S1048576" start="0" length="0">
      <dxf>
        <font>
          <sz val="7"/>
          <name val="Verdana"/>
          <scheme val="none"/>
        </font>
        <numFmt numFmtId="3" formatCode="#,##0"/>
        <alignment vertical="center" readingOrder="0"/>
      </dxf>
    </rfmt>
    <rfmt sheetId="1" sqref="S1" start="0" length="0">
      <dxf>
        <font>
          <b/>
          <sz val="14"/>
          <name val="Verdana"/>
          <scheme val="none"/>
        </font>
        <fill>
          <patternFill patternType="solid">
            <bgColor indexed="22"/>
          </patternFill>
        </fill>
      </dxf>
    </rfmt>
    <rfmt sheetId="1" sqref="S2" start="0" length="0">
      <dxf>
        <font>
          <b/>
          <sz val="7"/>
          <name val="Verdana"/>
          <scheme val="none"/>
        </font>
        <fill>
          <patternFill patternType="solid">
            <bgColor indexed="22"/>
          </patternFill>
        </fill>
      </dxf>
    </rfmt>
    <rfmt sheetId="1" sqref="S3"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4" t="inlineStr">
        <is>
          <t xml:space="preserve">Rok </t>
        </is>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s="1" dxf="1">
      <nc r="S5">
        <f>$D5</f>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6">
        <f>IF(S$4="","",$D6)</f>
      </nc>
      <ndxf>
        <numFmt numFmtId="165" formatCode="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7">
        <f>IF(S$4="","",#REF!+1)</f>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S8">
        <f>IF(S$4="","",1/(1+S6)^S7)</f>
      </nc>
      <ndxf>
        <numFmt numFmtId="14" formatCode="0.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9">
        <f>IF(S$4="","",$E9)</f>
      </nc>
      <ndxf>
        <numFmt numFmtId="13" formatCode="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10">
        <f>IF(S$4="","",$I10)</f>
      </nc>
      <ndxf>
        <numFmt numFmtId="165" formatCode="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fmt sheetId="1" sqref="S11" start="0" length="0">
      <dxf>
        <font>
          <b/>
          <sz val="14"/>
          <name val="Verdana"/>
          <scheme val="none"/>
        </font>
        <fill>
          <patternFill patternType="solid">
            <bgColor indexed="22"/>
          </patternFill>
        </fill>
      </dxf>
    </rfmt>
    <rfmt sheetId="1" sqref="S12" start="0" length="0">
      <dxf>
        <font>
          <b/>
          <sz val="7"/>
          <name val="Verdana"/>
          <scheme val="none"/>
        </font>
        <fill>
          <patternFill patternType="solid">
            <bgColor indexed="22"/>
          </patternFill>
        </fill>
      </dxf>
    </rfmt>
    <rfmt sheetId="1" sqref="S13"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14">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s="1" dxf="1">
      <nc r="S15">
        <f>IF(S$14="","",$D15)</f>
      </nc>
      <ndxf>
        <numFmt numFmtId="165" formatCode="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16">
        <f>IF(S$14="","",#REF!+1)</f>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S17">
        <f>IF(S$14="","",1/(1+S15)^S16)</f>
      </nc>
      <ndxf>
        <numFmt numFmtId="14" formatCode="0.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18">
        <f>IF(#REF!="","",$I18)</f>
      </nc>
      <ndxf>
        <numFmt numFmtId="165" formatCode="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S19">
        <f>#REF!*(1+S10)</f>
      </nc>
      <ndxf>
        <numFmt numFmtId="2" formatCode="0.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20">
        <f>IF(S$14="","",#REF!*(1+S10))</f>
      </nc>
      <ndxf>
        <numFmt numFmtId="4" formatCode="#,##0.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fmt sheetId="1" s="1" sqref="S21" start="0" length="0">
      <dxf>
        <numFmt numFmtId="4" formatCode="#,##0.00"/>
        <fill>
          <patternFill patternType="solid">
            <bgColor indexed="22"/>
          </patternFill>
        </fill>
        <alignment wrapText="1" readingOrder="0"/>
      </dxf>
    </rfmt>
    <rfmt sheetId="1" sqref="S22" start="0" length="0">
      <dxf>
        <font>
          <b/>
          <sz val="14"/>
          <name val="Verdana"/>
          <scheme val="none"/>
        </font>
        <fill>
          <patternFill patternType="solid">
            <bgColor indexed="22"/>
          </patternFill>
        </fill>
      </dxf>
    </rfmt>
    <rfmt sheetId="1" sqref="S23" start="0" length="0">
      <dxf>
        <font>
          <b/>
          <sz val="7"/>
          <name val="Verdana"/>
          <scheme val="none"/>
        </font>
        <fill>
          <patternFill patternType="solid">
            <bgColor indexed="22"/>
          </patternFill>
        </fill>
      </dxf>
    </rfmt>
    <rfmt sheetId="1" sqref="S24"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25">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S26" start="0" length="0">
      <dxf>
        <alignment wrapText="1" readingOrder="0"/>
        <border outline="0">
          <left style="thin">
            <color indexed="64"/>
          </left>
          <right style="thin">
            <color indexed="64"/>
          </right>
          <top style="thin">
            <color indexed="64"/>
          </top>
          <bottom style="thin">
            <color indexed="64"/>
          </bottom>
        </border>
      </dxf>
    </rfmt>
    <rfmt sheetId="1" sqref="S27" start="0" length="0">
      <dxf>
        <alignment wrapText="1" readingOrder="0"/>
        <border outline="0">
          <left style="thin">
            <color indexed="64"/>
          </left>
          <right style="thin">
            <color indexed="64"/>
          </right>
          <top style="thin">
            <color indexed="64"/>
          </top>
          <bottom style="thin">
            <color indexed="64"/>
          </bottom>
        </border>
      </dxf>
    </rfmt>
    <rfmt sheetId="1" sqref="S28" start="0" length="0">
      <dxf>
        <alignment wrapText="1" readingOrder="0"/>
        <border outline="0">
          <left style="thin">
            <color indexed="64"/>
          </left>
          <right style="thin">
            <color indexed="64"/>
          </right>
          <top style="thin">
            <color indexed="64"/>
          </top>
          <bottom style="thin">
            <color indexed="64"/>
          </bottom>
        </border>
      </dxf>
    </rfmt>
    <rfmt sheetId="1" sqref="S29" start="0" length="0">
      <dxf>
        <alignment wrapText="1" readingOrder="0"/>
        <border outline="0">
          <left style="thin">
            <color indexed="64"/>
          </left>
          <right style="thin">
            <color indexed="64"/>
          </right>
          <top style="thin">
            <color indexed="64"/>
          </top>
          <bottom style="thin">
            <color indexed="64"/>
          </bottom>
        </border>
      </dxf>
    </rfmt>
    <rfmt sheetId="1" sqref="S30" start="0" length="0">
      <dxf>
        <alignment wrapText="1" readingOrder="0"/>
        <border outline="0">
          <left style="thin">
            <color indexed="64"/>
          </left>
          <right style="thin">
            <color indexed="64"/>
          </right>
          <top style="thin">
            <color indexed="64"/>
          </top>
          <bottom style="thin">
            <color indexed="64"/>
          </bottom>
        </border>
      </dxf>
    </rfmt>
    <rfmt sheetId="1" sqref="S31" start="0" length="0">
      <dxf>
        <alignment wrapText="1" readingOrder="0"/>
        <border outline="0">
          <left style="thin">
            <color indexed="64"/>
          </left>
          <right style="thin">
            <color indexed="64"/>
          </right>
          <top style="thin">
            <color indexed="64"/>
          </top>
          <bottom style="thin">
            <color indexed="64"/>
          </bottom>
        </border>
      </dxf>
    </rfmt>
    <rfmt sheetId="1" sqref="S32" start="0" length="0">
      <dxf>
        <alignment wrapText="1" readingOrder="0"/>
        <border outline="0">
          <left style="thin">
            <color indexed="64"/>
          </left>
          <right style="thin">
            <color indexed="64"/>
          </right>
          <top style="thin">
            <color indexed="64"/>
          </top>
          <bottom style="thin">
            <color indexed="64"/>
          </bottom>
        </border>
      </dxf>
    </rfmt>
    <rfmt sheetId="1" sqref="S33" start="0" length="0">
      <dxf>
        <alignment wrapText="1" readingOrder="0"/>
        <border outline="0">
          <left style="thin">
            <color indexed="64"/>
          </left>
          <right style="thin">
            <color indexed="64"/>
          </right>
          <top style="thin">
            <color indexed="64"/>
          </top>
          <bottom style="thin">
            <color indexed="64"/>
          </bottom>
        </border>
      </dxf>
    </rfmt>
    <rfmt sheetId="1" sqref="S34" start="0" length="0">
      <dxf>
        <alignment wrapText="1" readingOrder="0"/>
        <border outline="0">
          <left style="thin">
            <color indexed="64"/>
          </left>
          <right style="thin">
            <color indexed="64"/>
          </right>
          <top style="thin">
            <color indexed="64"/>
          </top>
          <bottom style="thin">
            <color indexed="64"/>
          </bottom>
        </border>
      </dxf>
    </rfmt>
    <rfmt sheetId="1" sqref="S35" start="0" length="0">
      <dxf>
        <alignment wrapText="1" readingOrder="0"/>
        <border outline="0">
          <left style="thin">
            <color indexed="64"/>
          </left>
          <right style="thin">
            <color indexed="64"/>
          </right>
          <top style="thin">
            <color indexed="64"/>
          </top>
          <bottom style="thin">
            <color indexed="64"/>
          </bottom>
        </border>
      </dxf>
    </rfmt>
    <rfmt sheetId="1" sqref="S36" start="0" length="0">
      <dxf>
        <alignment wrapText="1" readingOrder="0"/>
        <border outline="0">
          <left style="thin">
            <color indexed="64"/>
          </left>
          <right style="thin">
            <color indexed="64"/>
          </right>
          <top style="thin">
            <color indexed="64"/>
          </top>
          <bottom style="thin">
            <color indexed="64"/>
          </bottom>
        </border>
      </dxf>
    </rfmt>
    <rfmt sheetId="1" sqref="S37" start="0" length="0">
      <dxf>
        <alignment wrapText="1" readingOrder="0"/>
        <border outline="0">
          <left style="thin">
            <color indexed="64"/>
          </left>
          <right style="thin">
            <color indexed="64"/>
          </right>
          <top style="thin">
            <color indexed="64"/>
          </top>
          <bottom style="thin">
            <color indexed="64"/>
          </bottom>
        </border>
      </dxf>
    </rfmt>
    <rfmt sheetId="1" sqref="S38" start="0" length="0">
      <dxf>
        <alignment wrapText="1" readingOrder="0"/>
        <border outline="0">
          <left style="thin">
            <color indexed="64"/>
          </left>
          <right style="thin">
            <color indexed="64"/>
          </right>
          <top style="thin">
            <color indexed="64"/>
          </top>
          <bottom style="thin">
            <color indexed="64"/>
          </bottom>
        </border>
      </dxf>
    </rfmt>
    <rfmt sheetId="1" sqref="S39" start="0" length="0">
      <dxf>
        <alignment wrapText="1" readingOrder="0"/>
        <border outline="0">
          <left style="thin">
            <color indexed="64"/>
          </left>
          <right style="thin">
            <color indexed="64"/>
          </right>
          <top style="thin">
            <color indexed="64"/>
          </top>
          <bottom style="thin">
            <color indexed="64"/>
          </bottom>
        </border>
      </dxf>
    </rfmt>
    <rfmt sheetId="1" sqref="S40" start="0" length="0">
      <dxf>
        <alignment wrapText="1" readingOrder="0"/>
        <border outline="0">
          <left style="thin">
            <color indexed="64"/>
          </left>
          <right style="thin">
            <color indexed="64"/>
          </right>
          <top style="thin">
            <color indexed="64"/>
          </top>
          <bottom style="thin">
            <color indexed="64"/>
          </bottom>
        </border>
      </dxf>
    </rfmt>
    <rfmt sheetId="1" sqref="S41" start="0" length="0">
      <dxf>
        <alignment wrapText="1" readingOrder="0"/>
        <border outline="0">
          <left style="thin">
            <color indexed="64"/>
          </left>
          <right style="thin">
            <color indexed="64"/>
          </right>
          <top style="thin">
            <color indexed="64"/>
          </top>
          <bottom style="thin">
            <color indexed="64"/>
          </bottom>
        </border>
      </dxf>
    </rfmt>
    <rfmt sheetId="1" sqref="S42" start="0" length="0">
      <dxf>
        <alignment wrapText="1" readingOrder="0"/>
        <border outline="0">
          <left style="thin">
            <color indexed="64"/>
          </left>
          <right style="thin">
            <color indexed="64"/>
          </right>
          <top style="thin">
            <color indexed="64"/>
          </top>
          <bottom style="thin">
            <color indexed="64"/>
          </bottom>
        </border>
      </dxf>
    </rfmt>
    <rfmt sheetId="1" sqref="S43" start="0" length="0">
      <dxf>
        <alignment wrapText="1" readingOrder="0"/>
        <border outline="0">
          <left style="thin">
            <color indexed="64"/>
          </left>
          <right style="thin">
            <color indexed="64"/>
          </right>
          <top style="thin">
            <color indexed="64"/>
          </top>
          <bottom style="thin">
            <color indexed="64"/>
          </bottom>
        </border>
      </dxf>
    </rfmt>
    <rfmt sheetId="1" sqref="S44" start="0" length="0">
      <dxf>
        <alignment wrapText="1" readingOrder="0"/>
        <border outline="0">
          <left style="thin">
            <color indexed="64"/>
          </left>
          <right style="thin">
            <color indexed="64"/>
          </right>
          <top style="thin">
            <color indexed="64"/>
          </top>
          <bottom style="thin">
            <color indexed="64"/>
          </bottom>
        </border>
      </dxf>
    </rfmt>
    <rfmt sheetId="1" sqref="S45" start="0" length="0">
      <dxf>
        <alignment wrapText="1" readingOrder="0"/>
        <border outline="0">
          <left style="thin">
            <color indexed="64"/>
          </left>
          <right style="thin">
            <color indexed="64"/>
          </right>
          <top style="thin">
            <color indexed="64"/>
          </top>
          <bottom style="thin">
            <color indexed="64"/>
          </bottom>
        </border>
      </dxf>
    </rfmt>
    <rfmt sheetId="1" sqref="S46" start="0" length="0">
      <dxf>
        <fill>
          <patternFill patternType="solid">
            <bgColor indexed="22"/>
          </patternFill>
        </fill>
      </dxf>
    </rfmt>
    <rfmt sheetId="1" sqref="S47" start="0" length="0">
      <dxf>
        <font>
          <b/>
          <sz val="7"/>
          <name val="Verdana"/>
          <scheme val="none"/>
        </font>
        <fill>
          <patternFill patternType="solid">
            <bgColor indexed="22"/>
          </patternFill>
        </fill>
      </dxf>
    </rfmt>
    <rfmt sheetId="1" sqref="S48"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49">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S50" start="0" length="0">
      <dxf>
        <alignment wrapText="1" readingOrder="0"/>
        <border outline="0">
          <left style="thin">
            <color indexed="64"/>
          </left>
          <right style="thin">
            <color indexed="64"/>
          </right>
          <top style="thin">
            <color indexed="64"/>
          </top>
          <bottom style="thin">
            <color indexed="64"/>
          </bottom>
        </border>
      </dxf>
    </rfmt>
    <rfmt sheetId="1" sqref="S51" start="0" length="0">
      <dxf>
        <numFmt numFmtId="13" formatCode="0%"/>
        <alignment wrapText="1" readingOrder="0"/>
        <border outline="0">
          <left style="thin">
            <color indexed="64"/>
          </left>
          <right style="thin">
            <color indexed="64"/>
          </right>
          <top style="thin">
            <color indexed="64"/>
          </top>
          <bottom style="thin">
            <color indexed="64"/>
          </bottom>
        </border>
      </dxf>
    </rfmt>
    <rfmt sheetId="1" sqref="S52" start="0" length="0">
      <dxf>
        <font>
          <b/>
          <sz val="14"/>
          <name val="Verdana"/>
          <scheme val="none"/>
        </font>
        <fill>
          <patternFill patternType="solid">
            <bgColor indexed="22"/>
          </patternFill>
        </fill>
      </dxf>
    </rfmt>
    <rfmt sheetId="1" sqref="S53" start="0" length="0">
      <dxf>
        <font>
          <b/>
          <sz val="14"/>
          <name val="Verdana"/>
          <scheme val="none"/>
        </font>
        <fill>
          <patternFill patternType="solid">
            <bgColor indexed="22"/>
          </patternFill>
        </fill>
      </dxf>
    </rfmt>
    <rfmt sheetId="1" s="1" sqref="S54" start="0" length="0">
      <dxf>
        <fill>
          <patternFill patternType="solid">
            <bgColor indexed="22"/>
          </patternFill>
        </fill>
        <alignment wrapText="1" readingOrder="0"/>
      </dxf>
    </rfmt>
    <rfmt sheetId="1" sqref="S55"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56">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S57" start="0" length="0">
      <dxf>
        <alignment wrapText="1" readingOrder="0"/>
        <border outline="0">
          <left style="thin">
            <color indexed="64"/>
          </left>
          <right style="thin">
            <color indexed="64"/>
          </right>
          <top style="thin">
            <color indexed="64"/>
          </top>
          <bottom style="thin">
            <color indexed="64"/>
          </bottom>
        </border>
      </dxf>
    </rfmt>
    <rfmt sheetId="1" sqref="S58" start="0" length="0">
      <dxf>
        <alignment wrapText="1" readingOrder="0"/>
        <border outline="0">
          <left style="thin">
            <color indexed="64"/>
          </left>
          <right style="thin">
            <color indexed="64"/>
          </right>
          <top style="thin">
            <color indexed="64"/>
          </top>
          <bottom style="thin">
            <color indexed="64"/>
          </bottom>
        </border>
      </dxf>
    </rfmt>
    <rfmt sheetId="1" sqref="S59" start="0" length="0">
      <dxf>
        <alignment wrapText="1" readingOrder="0"/>
        <border outline="0">
          <left style="thin">
            <color indexed="64"/>
          </left>
          <right style="thin">
            <color indexed="64"/>
          </right>
          <top style="thin">
            <color indexed="64"/>
          </top>
          <bottom style="thin">
            <color indexed="64"/>
          </bottom>
        </border>
      </dxf>
    </rfmt>
    <rfmt sheetId="1" sqref="S60" start="0" length="0">
      <dxf>
        <alignment wrapText="1" readingOrder="0"/>
        <border outline="0">
          <left style="thin">
            <color indexed="64"/>
          </left>
          <right style="thin">
            <color indexed="64"/>
          </right>
          <top style="thin">
            <color indexed="64"/>
          </top>
          <bottom style="thin">
            <color indexed="64"/>
          </bottom>
        </border>
      </dxf>
    </rfmt>
    <rfmt sheetId="1" sqref="S61" start="0" length="0">
      <dxf>
        <alignment wrapText="1" readingOrder="0"/>
        <border outline="0">
          <left style="thin">
            <color indexed="64"/>
          </left>
          <right style="thin">
            <color indexed="64"/>
          </right>
          <top style="thin">
            <color indexed="64"/>
          </top>
          <bottom style="thin">
            <color indexed="64"/>
          </bottom>
        </border>
      </dxf>
    </rfmt>
    <rfmt sheetId="1" sqref="S62" start="0" length="0">
      <dxf>
        <alignment wrapText="1" readingOrder="0"/>
        <border outline="0">
          <left style="thin">
            <color indexed="64"/>
          </left>
          <right style="thin">
            <color indexed="64"/>
          </right>
          <top style="thin">
            <color indexed="64"/>
          </top>
          <bottom style="thin">
            <color indexed="64"/>
          </bottom>
        </border>
      </dxf>
    </rfmt>
    <rfmt sheetId="1" sqref="S63" start="0" length="0">
      <dxf>
        <alignment wrapText="1" readingOrder="0"/>
        <border outline="0">
          <left style="thin">
            <color indexed="64"/>
          </left>
          <right style="thin">
            <color indexed="64"/>
          </right>
          <top style="thin">
            <color indexed="64"/>
          </top>
          <bottom style="thin">
            <color indexed="64"/>
          </bottom>
        </border>
      </dxf>
    </rfmt>
    <rfmt sheetId="1" sqref="S64" start="0" length="0">
      <dxf>
        <alignment wrapText="1" readingOrder="0"/>
        <border outline="0">
          <left style="thin">
            <color indexed="64"/>
          </left>
          <right style="thin">
            <color indexed="64"/>
          </right>
          <top style="thin">
            <color indexed="64"/>
          </top>
          <bottom style="thin">
            <color indexed="64"/>
          </bottom>
        </border>
      </dxf>
    </rfmt>
    <rfmt sheetId="1" sqref="S65" start="0" length="0">
      <dxf>
        <alignment wrapText="1" readingOrder="0"/>
        <border outline="0">
          <left style="thin">
            <color indexed="64"/>
          </left>
          <right style="thin">
            <color indexed="64"/>
          </right>
          <top style="thin">
            <color indexed="64"/>
          </top>
          <bottom style="thin">
            <color indexed="64"/>
          </bottom>
        </border>
      </dxf>
    </rfmt>
    <rfmt sheetId="1" sqref="S66" start="0" length="0">
      <dxf>
        <alignment wrapText="1" readingOrder="0"/>
      </dxf>
    </rfmt>
    <rfmt sheetId="1" sqref="S67" start="0" length="0">
      <dxf>
        <font>
          <b/>
          <sz val="6"/>
          <name val="Verdana"/>
          <scheme val="none"/>
        </font>
        <fill>
          <patternFill patternType="solid">
            <bgColor indexed="22"/>
          </patternFill>
        </fill>
        <alignment horizontal="center" wrapText="1" readingOrder="0"/>
      </dxf>
    </rfmt>
    <rfmt sheetId="1" sqref="S68" start="0" length="0">
      <dxf>
        <font>
          <b/>
          <sz val="14"/>
          <name val="Verdana"/>
          <scheme val="none"/>
        </font>
        <fill>
          <patternFill patternType="solid">
            <bgColor indexed="22"/>
          </patternFill>
        </fill>
      </dxf>
    </rfmt>
    <rfmt sheetId="1" s="1" sqref="S69" start="0" length="0">
      <dxf>
        <fill>
          <patternFill patternType="solid">
            <bgColor indexed="22"/>
          </patternFill>
        </fill>
        <alignment wrapText="1" readingOrder="0"/>
      </dxf>
    </rfmt>
    <rfmt sheetId="1" sqref="S70" start="0" length="0">
      <dxf>
        <font>
          <b/>
          <sz val="6"/>
          <name val="Verdana"/>
          <scheme val="none"/>
        </font>
        <fill>
          <patternFill patternType="solid">
            <bgColor indexed="22"/>
          </patternFill>
        </fill>
        <alignment horizontal="center" wrapText="1" readingOrder="0"/>
      </dxf>
    </rfmt>
    <rfmt sheetId="1" sqref="S71" start="0" length="0">
      <dxf>
        <font>
          <b/>
          <sz val="6"/>
          <name val="Verdana"/>
          <scheme val="none"/>
        </font>
        <fill>
          <patternFill patternType="solid">
            <bgColor indexed="22"/>
          </patternFill>
        </fill>
        <alignment horizontal="center" wrapText="1" readingOrder="0"/>
      </dxf>
    </rfmt>
    <rfmt sheetId="1" sqref="S72" start="0" length="0">
      <dxf>
        <font>
          <b/>
          <sz val="6"/>
          <name val="Verdana"/>
          <scheme val="none"/>
        </font>
        <fill>
          <patternFill patternType="solid">
            <bgColor indexed="22"/>
          </patternFill>
        </fill>
        <alignment horizontal="center" wrapText="1" readingOrder="0"/>
      </dxf>
    </rfmt>
    <rfmt sheetId="1" sqref="S73" start="0" length="0">
      <dxf>
        <font>
          <b/>
          <sz val="6"/>
          <name val="Verdana"/>
          <scheme val="none"/>
        </font>
        <fill>
          <patternFill patternType="solid">
            <bgColor indexed="22"/>
          </patternFill>
        </fill>
        <alignment horizontal="center" wrapText="1" readingOrder="0"/>
      </dxf>
    </rfmt>
    <rfmt sheetId="1" sqref="S74" start="0" length="0">
      <dxf>
        <font>
          <b/>
          <sz val="6"/>
          <name val="Verdana"/>
          <scheme val="none"/>
        </font>
        <fill>
          <patternFill patternType="solid">
            <bgColor indexed="22"/>
          </patternFill>
        </fill>
        <alignment horizontal="center" wrapText="1" readingOrder="0"/>
      </dxf>
    </rfmt>
    <rfmt sheetId="1" sqref="S75" start="0" length="0">
      <dxf>
        <font>
          <b/>
          <sz val="14"/>
          <name val="Verdana"/>
          <scheme val="none"/>
        </font>
        <fill>
          <patternFill patternType="solid">
            <bgColor indexed="22"/>
          </patternFill>
        </fill>
      </dxf>
    </rfmt>
    <rfmt sheetId="1" s="1" sqref="S76" start="0" length="0">
      <dxf>
        <fill>
          <patternFill patternType="solid">
            <bgColor indexed="22"/>
          </patternFill>
        </fill>
        <alignment wrapText="1" readingOrder="0"/>
      </dxf>
    </rfmt>
    <rfmt sheetId="1" sqref="S77"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78">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79" start="0" length="0">
      <dxf>
        <fill>
          <patternFill patternType="solid">
            <bgColor indexed="22"/>
          </patternFill>
        </fill>
        <alignment wrapText="1" readingOrder="0"/>
      </dxf>
    </rfmt>
    <rfmt sheetId="1" s="1" sqref="S80" start="0" length="0">
      <dxf>
        <fill>
          <patternFill patternType="solid">
            <bgColor indexed="22"/>
          </patternFill>
        </fill>
        <alignment wrapText="1" readingOrder="0"/>
      </dxf>
    </rfmt>
    <rfmt sheetId="1" s="1" sqref="S81" start="0" length="0">
      <dxf>
        <fill>
          <patternFill patternType="solid">
            <bgColor indexed="22"/>
          </patternFill>
        </fill>
        <alignment wrapText="1" readingOrder="0"/>
      </dxf>
    </rfmt>
    <rfmt sheetId="1" s="1" sqref="S82" start="0" length="0">
      <dxf>
        <fill>
          <patternFill patternType="solid">
            <bgColor indexed="22"/>
          </patternFill>
        </fill>
        <alignment wrapText="1" readingOrder="0"/>
      </dxf>
    </rfmt>
    <rfmt sheetId="1" s="1" sqref="S83" start="0" length="0">
      <dxf>
        <fill>
          <patternFill patternType="solid">
            <bgColor indexed="22"/>
          </patternFill>
        </fill>
        <alignment wrapText="1" readingOrder="0"/>
      </dxf>
    </rfmt>
    <rfmt sheetId="1" s="1" sqref="S84" start="0" length="0">
      <dxf>
        <fill>
          <patternFill patternType="solid">
            <bgColor indexed="22"/>
          </patternFill>
        </fill>
        <alignment wrapText="1" readingOrder="0"/>
      </dxf>
    </rfmt>
    <rfmt sheetId="1" s="1" sqref="S85" start="0" length="0">
      <dxf>
        <fill>
          <patternFill patternType="solid">
            <bgColor indexed="22"/>
          </patternFill>
        </fill>
        <alignment wrapText="1" readingOrder="0"/>
      </dxf>
    </rfmt>
    <rfmt sheetId="1" s="1" sqref="S86" start="0" length="0">
      <dxf>
        <fill>
          <patternFill patternType="solid">
            <bgColor indexed="22"/>
          </patternFill>
        </fill>
        <alignment wrapText="1" readingOrder="0"/>
      </dxf>
    </rfmt>
    <rfmt sheetId="1" s="1" sqref="S87" start="0" length="0">
      <dxf>
        <fill>
          <patternFill patternType="solid">
            <bgColor indexed="22"/>
          </patternFill>
        </fill>
        <alignment wrapText="1" readingOrder="0"/>
      </dxf>
    </rfmt>
    <rfmt sheetId="1" s="1" sqref="S88" start="0" length="0">
      <dxf>
        <fill>
          <patternFill patternType="solid">
            <bgColor indexed="22"/>
          </patternFill>
        </fill>
        <alignment wrapText="1" readingOrder="0"/>
      </dxf>
    </rfmt>
    <rfmt sheetId="1" s="1" sqref="S89" start="0" length="0">
      <dxf>
        <fill>
          <patternFill patternType="solid">
            <bgColor indexed="22"/>
          </patternFill>
        </fill>
        <alignment wrapText="1" readingOrder="0"/>
      </dxf>
    </rfmt>
    <rfmt sheetId="1" sqref="S90" start="0" length="0">
      <dxf>
        <fill>
          <patternFill patternType="solid">
            <bgColor indexed="22"/>
          </patternFill>
        </fill>
        <alignment wrapText="1" readingOrder="0"/>
      </dxf>
    </rfmt>
    <rfmt sheetId="1" sqref="S91" start="0" length="0">
      <dxf>
        <font>
          <b/>
          <sz val="14"/>
          <name val="Verdana"/>
          <scheme val="none"/>
        </font>
        <fill>
          <patternFill patternType="solid">
            <bgColor indexed="22"/>
          </patternFill>
        </fill>
      </dxf>
    </rfmt>
    <rfmt sheetId="1" s="1" sqref="S92" start="0" length="0">
      <dxf>
        <fill>
          <patternFill patternType="solid">
            <bgColor indexed="22"/>
          </patternFill>
        </fill>
        <alignment wrapText="1" readingOrder="0"/>
      </dxf>
    </rfmt>
    <rfmt sheetId="1" sqref="S93"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94">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9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9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9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9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9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5" start="0" length="0">
      <dxf>
        <numFmt numFmtId="35" formatCode="_-* #,##0.00\ _z_ł_-;\-* #,##0.00\ _z_ł_-;_-* &quot;-&quot;??\ _z_ł_-;_-@_-"/>
        <fill>
          <patternFill patternType="solid">
            <bgColor theme="0" tint="-0.14999847407452621"/>
          </patternFill>
        </fill>
        <alignment wrapText="1" readingOrder="0"/>
        <border outline="0">
          <left style="thin">
            <color indexed="64"/>
          </left>
          <right style="thin">
            <color indexed="64"/>
          </right>
          <top style="thin">
            <color indexed="64"/>
          </top>
          <bottom style="thin">
            <color indexed="64"/>
          </bottom>
        </border>
      </dxf>
    </rfmt>
    <rfmt sheetId="1" sqref="S106" start="0" length="0">
      <dxf>
        <font>
          <b/>
          <sz val="14"/>
          <name val="Verdana"/>
          <scheme val="none"/>
        </font>
        <fill>
          <patternFill patternType="solid">
            <bgColor indexed="22"/>
          </patternFill>
        </fill>
      </dxf>
    </rfmt>
    <rfmt sheetId="1" s="1" sqref="S107" start="0" length="0">
      <dxf>
        <fill>
          <patternFill patternType="solid">
            <bgColor indexed="22"/>
          </patternFill>
        </fill>
        <alignment wrapText="1" readingOrder="0"/>
      </dxf>
    </rfmt>
    <rfmt sheetId="1" sqref="S108"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109">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110"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1"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2"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3"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4"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5"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6"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7"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8"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9"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20" start="0" length="0">
      <dxf>
        <numFmt numFmtId="35" formatCode="_-* #,##0.00\ _z_ł_-;\-* #,##0.00\ _z_ł_-;_-* &quot;-&quot;??\ _z_ł_-;_-@_-"/>
        <fill>
          <patternFill patternType="solid">
            <bgColor theme="0" tint="-0.14999847407452621"/>
          </patternFill>
        </fill>
        <alignment wrapText="1" readingOrder="0"/>
        <border outline="0">
          <left style="thin">
            <color indexed="64"/>
          </left>
          <right style="thin">
            <color indexed="64"/>
          </right>
          <top style="thin">
            <color indexed="64"/>
          </top>
          <bottom style="thin">
            <color indexed="64"/>
          </bottom>
        </border>
      </dxf>
    </rfmt>
    <rfmt sheetId="1" sqref="S121" start="0" length="0">
      <dxf>
        <fill>
          <patternFill patternType="solid">
            <bgColor indexed="22"/>
          </patternFill>
        </fill>
        <alignment wrapText="1" readingOrder="0"/>
      </dxf>
    </rfmt>
    <rfmt sheetId="1" sqref="S122" start="0" length="0">
      <dxf>
        <font>
          <b/>
          <sz val="14"/>
          <name val="Verdana"/>
          <scheme val="none"/>
        </font>
        <fill>
          <patternFill patternType="solid">
            <bgColor indexed="22"/>
          </patternFill>
        </fill>
      </dxf>
    </rfmt>
    <rfmt sheetId="1" s="1" sqref="S123" start="0" length="0">
      <dxf>
        <fill>
          <patternFill patternType="solid">
            <bgColor indexed="22"/>
          </patternFill>
        </fill>
        <alignment wrapText="1" readingOrder="0"/>
      </dxf>
    </rfmt>
    <rfmt sheetId="1" sqref="S124"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125">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126"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27"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28"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29"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0"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1"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2"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3"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4"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5"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qref="S136" start="0" length="0">
      <dxf>
        <fill>
          <patternFill patternType="solid">
            <bgColor indexed="22"/>
          </patternFill>
        </fill>
        <alignment wrapText="1" readingOrder="0"/>
      </dxf>
    </rfmt>
    <rfmt sheetId="1" sqref="S137" start="0" length="0">
      <dxf>
        <font>
          <b/>
          <sz val="14"/>
          <name val="Verdana"/>
          <scheme val="none"/>
        </font>
        <fill>
          <patternFill patternType="solid">
            <bgColor indexed="22"/>
          </patternFill>
        </fill>
      </dxf>
    </rfmt>
    <rfmt sheetId="1" s="1" sqref="S138" start="0" length="0">
      <dxf>
        <fill>
          <patternFill patternType="solid">
            <bgColor indexed="22"/>
          </patternFill>
        </fill>
        <alignment wrapText="1" readingOrder="0"/>
      </dxf>
    </rfmt>
    <rfmt sheetId="1" sqref="S139"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140">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141"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2"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3"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4"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5"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6"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7"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8"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9"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50"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qref="S151" start="0" length="0">
      <dxf>
        <fill>
          <patternFill patternType="solid">
            <bgColor indexed="22"/>
          </patternFill>
        </fill>
        <alignment wrapText="1" readingOrder="0"/>
      </dxf>
    </rfmt>
    <rfmt sheetId="1" sqref="S152" start="0" length="0">
      <dxf>
        <font>
          <b/>
          <sz val="14"/>
          <name val="Verdana"/>
          <scheme val="none"/>
        </font>
        <fill>
          <patternFill patternType="solid">
            <bgColor indexed="22"/>
          </patternFill>
        </fill>
      </dxf>
    </rfmt>
    <rfmt sheetId="1" sqref="S153" start="0" length="0">
      <dxf>
        <fill>
          <patternFill patternType="solid">
            <bgColor indexed="22"/>
          </patternFill>
        </fill>
        <alignment wrapText="1" readingOrder="0"/>
      </dxf>
    </rfmt>
    <rfmt sheetId="1" sqref="S154" start="0" length="0">
      <dxf>
        <fill>
          <patternFill patternType="solid">
            <bgColor indexed="22"/>
          </patternFill>
        </fill>
        <alignment wrapText="1" readingOrder="0"/>
      </dxf>
    </rfmt>
    <rfmt sheetId="1" sqref="S155" start="0" length="0">
      <dxf>
        <fill>
          <patternFill patternType="solid">
            <bgColor indexed="22"/>
          </patternFill>
        </fill>
        <alignment wrapText="1" readingOrder="0"/>
      </dxf>
    </rfmt>
    <rfmt sheetId="1" sqref="S156" start="0" length="0">
      <dxf>
        <fill>
          <patternFill patternType="solid">
            <bgColor indexed="22"/>
          </patternFill>
        </fill>
        <alignment wrapText="1" readingOrder="0"/>
      </dxf>
    </rfmt>
    <rfmt sheetId="1" sqref="S157" start="0" length="0">
      <dxf>
        <fill>
          <patternFill patternType="solid">
            <bgColor indexed="22"/>
          </patternFill>
        </fill>
        <alignment wrapText="1" readingOrder="0"/>
      </dxf>
    </rfmt>
    <rfmt sheetId="1" sqref="S158" start="0" length="0">
      <dxf>
        <fill>
          <patternFill patternType="solid">
            <bgColor indexed="22"/>
          </patternFill>
        </fill>
        <alignment wrapText="1" readingOrder="0"/>
      </dxf>
    </rfmt>
    <rfmt sheetId="1" sqref="S159" start="0" length="0">
      <dxf>
        <fill>
          <patternFill patternType="solid">
            <bgColor indexed="22"/>
          </patternFill>
        </fill>
        <alignment wrapText="1" readingOrder="0"/>
      </dxf>
    </rfmt>
    <rfmt sheetId="1" sqref="S160" start="0" length="0">
      <dxf>
        <fill>
          <patternFill patternType="solid">
            <bgColor indexed="22"/>
          </patternFill>
        </fill>
        <alignment wrapText="1" readingOrder="0"/>
      </dxf>
    </rfmt>
    <rfmt sheetId="1" sqref="S161" start="0" length="0">
      <dxf>
        <fill>
          <patternFill patternType="solid">
            <bgColor indexed="22"/>
          </patternFill>
        </fill>
        <alignment wrapText="1" readingOrder="0"/>
      </dxf>
    </rfmt>
    <rfmt sheetId="1" sqref="S162" start="0" length="0">
      <dxf>
        <fill>
          <patternFill patternType="solid">
            <bgColor indexed="22"/>
          </patternFill>
        </fill>
        <alignment wrapText="1" readingOrder="0"/>
      </dxf>
    </rfmt>
    <rfmt sheetId="1" sqref="S163" start="0" length="0">
      <dxf>
        <fill>
          <patternFill patternType="solid">
            <bgColor indexed="22"/>
          </patternFill>
        </fill>
        <alignment wrapText="1" readingOrder="0"/>
      </dxf>
    </rfmt>
    <rfmt sheetId="1" sqref="S164" start="0" length="0">
      <dxf>
        <fill>
          <patternFill patternType="solid">
            <bgColor indexed="22"/>
          </patternFill>
        </fill>
        <alignment wrapText="1" readingOrder="0"/>
      </dxf>
    </rfmt>
    <rfmt sheetId="1" sqref="S165" start="0" length="0">
      <dxf>
        <fill>
          <patternFill patternType="solid">
            <bgColor indexed="22"/>
          </patternFill>
        </fill>
        <alignment wrapText="1" readingOrder="0"/>
      </dxf>
    </rfmt>
    <rfmt sheetId="1" sqref="S166" start="0" length="0">
      <dxf>
        <fill>
          <patternFill patternType="solid">
            <bgColor indexed="22"/>
          </patternFill>
        </fill>
        <alignment wrapText="1" readingOrder="0"/>
      </dxf>
    </rfmt>
    <rfmt sheetId="1" sqref="S167" start="0" length="0">
      <dxf>
        <fill>
          <patternFill patternType="solid">
            <bgColor indexed="22"/>
          </patternFill>
        </fill>
        <alignment wrapText="1" readingOrder="0"/>
      </dxf>
    </rfmt>
    <rfmt sheetId="1" sqref="S168" start="0" length="0">
      <dxf>
        <fill>
          <patternFill patternType="solid">
            <bgColor indexed="22"/>
          </patternFill>
        </fill>
        <alignment wrapText="1" readingOrder="0"/>
      </dxf>
    </rfmt>
    <rfmt sheetId="1" sqref="S169" start="0" length="0">
      <dxf>
        <fill>
          <patternFill patternType="solid">
            <bgColor indexed="22"/>
          </patternFill>
        </fill>
        <alignment wrapText="1" readingOrder="0"/>
      </dxf>
    </rfmt>
    <rfmt sheetId="1" sqref="S170" start="0" length="0">
      <dxf>
        <fill>
          <patternFill patternType="solid">
            <bgColor indexed="22"/>
          </patternFill>
        </fill>
        <alignment wrapText="1" readingOrder="0"/>
      </dxf>
    </rfmt>
    <rfmt sheetId="1" sqref="S171" start="0" length="0">
      <dxf>
        <fill>
          <patternFill patternType="solid">
            <bgColor indexed="22"/>
          </patternFill>
        </fill>
        <alignment wrapText="1" readingOrder="0"/>
      </dxf>
    </rfmt>
    <rfmt sheetId="1" sqref="S172" start="0" length="0">
      <dxf>
        <fill>
          <patternFill patternType="solid">
            <bgColor indexed="22"/>
          </patternFill>
        </fill>
        <alignment wrapText="1" readingOrder="0"/>
      </dxf>
    </rfmt>
    <rfmt sheetId="1" sqref="S173" start="0" length="0">
      <dxf>
        <fill>
          <patternFill patternType="solid">
            <bgColor indexed="22"/>
          </patternFill>
        </fill>
        <alignment wrapText="1" readingOrder="0"/>
      </dxf>
    </rfmt>
    <rfmt sheetId="1" sqref="S174" start="0" length="0">
      <dxf>
        <fill>
          <patternFill patternType="solid">
            <bgColor indexed="22"/>
          </patternFill>
        </fill>
        <alignment wrapText="1" readingOrder="0"/>
      </dxf>
    </rfmt>
    <rfmt sheetId="1" sqref="S175" start="0" length="0">
      <dxf>
        <fill>
          <patternFill patternType="solid">
            <bgColor indexed="22"/>
          </patternFill>
        </fill>
        <alignment wrapText="1" readingOrder="0"/>
      </dxf>
    </rfmt>
    <rfmt sheetId="1" sqref="S176" start="0" length="0">
      <dxf>
        <fill>
          <patternFill patternType="solid">
            <bgColor indexed="22"/>
          </patternFill>
        </fill>
        <alignment wrapText="1" readingOrder="0"/>
      </dxf>
    </rfmt>
    <rfmt sheetId="1" sqref="S177" start="0" length="0">
      <dxf>
        <fill>
          <patternFill patternType="solid">
            <bgColor indexed="22"/>
          </patternFill>
        </fill>
        <alignment wrapText="1" readingOrder="0"/>
      </dxf>
    </rfmt>
    <rfmt sheetId="1" sqref="S178" start="0" length="0">
      <dxf>
        <fill>
          <patternFill patternType="solid">
            <bgColor indexed="22"/>
          </patternFill>
        </fill>
        <alignment wrapText="1" readingOrder="0"/>
      </dxf>
    </rfmt>
    <rfmt sheetId="1" sqref="S179" start="0" length="0">
      <dxf>
        <fill>
          <patternFill patternType="solid">
            <bgColor indexed="22"/>
          </patternFill>
        </fill>
        <alignment wrapText="1" readingOrder="0"/>
      </dxf>
    </rfmt>
    <rfmt sheetId="1" sqref="S180" start="0" length="0">
      <dxf>
        <fill>
          <patternFill patternType="solid">
            <bgColor indexed="22"/>
          </patternFill>
        </fill>
        <alignment wrapText="1" readingOrder="0"/>
      </dxf>
    </rfmt>
    <rfmt sheetId="1" sqref="S181" start="0" length="0">
      <dxf>
        <fill>
          <patternFill patternType="solid">
            <bgColor indexed="22"/>
          </patternFill>
        </fill>
        <alignment wrapText="1" readingOrder="0"/>
      </dxf>
    </rfmt>
    <rfmt sheetId="1" sqref="S182" start="0" length="0">
      <dxf>
        <fill>
          <patternFill patternType="solid">
            <bgColor indexed="22"/>
          </patternFill>
        </fill>
        <alignment wrapText="1" readingOrder="0"/>
      </dxf>
    </rfmt>
    <rfmt sheetId="1" sqref="S183" start="0" length="0">
      <dxf>
        <fill>
          <patternFill patternType="solid">
            <bgColor indexed="22"/>
          </patternFill>
        </fill>
        <alignment wrapText="1" readingOrder="0"/>
      </dxf>
    </rfmt>
    <rfmt sheetId="1" sqref="S184" start="0" length="0">
      <dxf>
        <fill>
          <patternFill patternType="solid">
            <bgColor indexed="22"/>
          </patternFill>
        </fill>
        <alignment wrapText="1" readingOrder="0"/>
      </dxf>
    </rfmt>
    <rfmt sheetId="1" sqref="S185" start="0" length="0">
      <dxf>
        <fill>
          <patternFill patternType="solid">
            <bgColor indexed="22"/>
          </patternFill>
        </fill>
        <alignment wrapText="1" readingOrder="0"/>
      </dxf>
    </rfmt>
    <rfmt sheetId="1" sqref="S186" start="0" length="0">
      <dxf>
        <fill>
          <patternFill patternType="solid">
            <bgColor indexed="22"/>
          </patternFill>
        </fill>
        <alignment wrapText="1" readingOrder="0"/>
      </dxf>
    </rfmt>
    <rfmt sheetId="1" sqref="S187" start="0" length="0">
      <dxf>
        <fill>
          <patternFill patternType="solid">
            <bgColor indexed="22"/>
          </patternFill>
        </fill>
        <alignment wrapText="1" readingOrder="0"/>
      </dxf>
    </rfmt>
    <rfmt sheetId="1" sqref="S188" start="0" length="0">
      <dxf>
        <fill>
          <patternFill patternType="solid">
            <bgColor indexed="22"/>
          </patternFill>
        </fill>
        <alignment wrapText="1" readingOrder="0"/>
      </dxf>
    </rfmt>
    <rfmt sheetId="1" sqref="S189" start="0" length="0">
      <dxf>
        <fill>
          <patternFill patternType="solid">
            <bgColor indexed="22"/>
          </patternFill>
        </fill>
        <alignment wrapText="1" readingOrder="0"/>
      </dxf>
    </rfmt>
    <rfmt sheetId="1" sqref="S190" start="0" length="0">
      <dxf>
        <fill>
          <patternFill patternType="solid">
            <bgColor indexed="22"/>
          </patternFill>
        </fill>
        <alignment wrapText="1" readingOrder="0"/>
      </dxf>
    </rfmt>
    <rfmt sheetId="1" sqref="S191" start="0" length="0">
      <dxf>
        <fill>
          <patternFill patternType="solid">
            <bgColor indexed="22"/>
          </patternFill>
        </fill>
        <alignment wrapText="1" readingOrder="0"/>
      </dxf>
    </rfmt>
    <rfmt sheetId="1" sqref="S192" start="0" length="0">
      <dxf>
        <fill>
          <patternFill patternType="solid">
            <bgColor indexed="22"/>
          </patternFill>
        </fill>
        <alignment wrapText="1" readingOrder="0"/>
      </dxf>
    </rfmt>
    <rfmt sheetId="1" sqref="S193" start="0" length="0">
      <dxf>
        <fill>
          <patternFill patternType="solid">
            <bgColor indexed="22"/>
          </patternFill>
        </fill>
        <alignment wrapText="1" readingOrder="0"/>
      </dxf>
    </rfmt>
    <rfmt sheetId="1" sqref="S194" start="0" length="0">
      <dxf>
        <fill>
          <patternFill patternType="solid">
            <bgColor indexed="22"/>
          </patternFill>
        </fill>
        <alignment wrapText="1" readingOrder="0"/>
      </dxf>
    </rfmt>
    <rfmt sheetId="1" sqref="S195" start="0" length="0">
      <dxf>
        <fill>
          <patternFill patternType="solid">
            <bgColor indexed="22"/>
          </patternFill>
        </fill>
        <alignment wrapText="1" readingOrder="0"/>
      </dxf>
    </rfmt>
    <rfmt sheetId="1" sqref="S196" start="0" length="0">
      <dxf>
        <fill>
          <patternFill patternType="solid">
            <bgColor indexed="22"/>
          </patternFill>
        </fill>
        <alignment wrapText="1" readingOrder="0"/>
      </dxf>
    </rfmt>
    <rfmt sheetId="1" sqref="S197" start="0" length="0">
      <dxf>
        <fill>
          <patternFill patternType="solid">
            <bgColor indexed="22"/>
          </patternFill>
        </fill>
        <alignment wrapText="1" readingOrder="0"/>
      </dxf>
    </rfmt>
    <rfmt sheetId="1" sqref="S198" start="0" length="0">
      <dxf>
        <fill>
          <patternFill patternType="solid">
            <bgColor indexed="22"/>
          </patternFill>
        </fill>
        <alignment wrapText="1" readingOrder="0"/>
      </dxf>
    </rfmt>
    <rfmt sheetId="1" sqref="S199" start="0" length="0">
      <dxf>
        <fill>
          <patternFill patternType="solid">
            <bgColor indexed="22"/>
          </patternFill>
        </fill>
        <alignment wrapText="1" readingOrder="0"/>
      </dxf>
    </rfmt>
    <rfmt sheetId="1" sqref="S200" start="0" length="0">
      <dxf>
        <fill>
          <patternFill patternType="solid">
            <bgColor indexed="22"/>
          </patternFill>
        </fill>
        <alignment wrapText="1" readingOrder="0"/>
      </dxf>
    </rfmt>
    <rfmt sheetId="1" sqref="S201" start="0" length="0">
      <dxf>
        <fill>
          <patternFill patternType="solid">
            <bgColor indexed="22"/>
          </patternFill>
        </fill>
        <alignment wrapText="1" readingOrder="0"/>
      </dxf>
    </rfmt>
    <rfmt sheetId="1" sqref="S202" start="0" length="0">
      <dxf>
        <fill>
          <patternFill patternType="solid">
            <bgColor indexed="22"/>
          </patternFill>
        </fill>
        <alignment wrapText="1" readingOrder="0"/>
      </dxf>
    </rfmt>
    <rfmt sheetId="1" sqref="S203" start="0" length="0">
      <dxf>
        <fill>
          <patternFill patternType="solid">
            <bgColor indexed="22"/>
          </patternFill>
        </fill>
        <alignment wrapText="1" readingOrder="0"/>
      </dxf>
    </rfmt>
    <rfmt sheetId="1" sqref="S204" start="0" length="0">
      <dxf>
        <fill>
          <patternFill patternType="solid">
            <bgColor indexed="22"/>
          </patternFill>
        </fill>
        <alignment wrapText="1" readingOrder="0"/>
      </dxf>
    </rfmt>
    <rfmt sheetId="1" sqref="S205" start="0" length="0">
      <dxf>
        <fill>
          <patternFill patternType="solid">
            <bgColor indexed="22"/>
          </patternFill>
        </fill>
        <alignment wrapText="1" readingOrder="0"/>
      </dxf>
    </rfmt>
    <rfmt sheetId="1" sqref="S206" start="0" length="0">
      <dxf>
        <fill>
          <patternFill patternType="solid">
            <bgColor indexed="22"/>
          </patternFill>
        </fill>
        <alignment wrapText="1" readingOrder="0"/>
      </dxf>
    </rfmt>
    <rfmt sheetId="1" sqref="S207" start="0" length="0">
      <dxf>
        <fill>
          <patternFill patternType="solid">
            <bgColor indexed="22"/>
          </patternFill>
        </fill>
        <alignment wrapText="1" readingOrder="0"/>
      </dxf>
    </rfmt>
    <rfmt sheetId="1" sqref="S208" start="0" length="0">
      <dxf>
        <fill>
          <patternFill patternType="solid">
            <bgColor indexed="22"/>
          </patternFill>
        </fill>
        <alignment wrapText="1" readingOrder="0"/>
      </dxf>
    </rfmt>
    <rfmt sheetId="1" sqref="S209" start="0" length="0">
      <dxf>
        <fill>
          <patternFill patternType="solid">
            <bgColor indexed="22"/>
          </patternFill>
        </fill>
        <alignment wrapText="1" readingOrder="0"/>
      </dxf>
    </rfmt>
    <rfmt sheetId="1" sqref="S210" start="0" length="0">
      <dxf>
        <fill>
          <patternFill patternType="solid">
            <bgColor indexed="22"/>
          </patternFill>
        </fill>
        <alignment wrapText="1" readingOrder="0"/>
      </dxf>
    </rfmt>
    <rfmt sheetId="1" sqref="S211" start="0" length="0">
      <dxf>
        <fill>
          <patternFill patternType="solid">
            <bgColor indexed="22"/>
          </patternFill>
        </fill>
        <alignment wrapText="1" readingOrder="0"/>
      </dxf>
    </rfmt>
    <rfmt sheetId="1" sqref="S212" start="0" length="0">
      <dxf>
        <fill>
          <patternFill patternType="solid">
            <bgColor indexed="22"/>
          </patternFill>
        </fill>
        <alignment wrapText="1" readingOrder="0"/>
      </dxf>
    </rfmt>
    <rfmt sheetId="1" sqref="S213" start="0" length="0">
      <dxf>
        <fill>
          <patternFill patternType="solid">
            <bgColor indexed="22"/>
          </patternFill>
        </fill>
        <alignment wrapText="1" readingOrder="0"/>
      </dxf>
    </rfmt>
    <rfmt sheetId="1" sqref="S214" start="0" length="0">
      <dxf>
        <fill>
          <patternFill patternType="solid">
            <bgColor indexed="22"/>
          </patternFill>
        </fill>
        <alignment wrapText="1" readingOrder="0"/>
      </dxf>
    </rfmt>
    <rfmt sheetId="1" sqref="S215" start="0" length="0">
      <dxf>
        <fill>
          <patternFill patternType="solid">
            <bgColor indexed="22"/>
          </patternFill>
        </fill>
        <alignment wrapText="1" readingOrder="0"/>
      </dxf>
    </rfmt>
    <rfmt sheetId="1" sqref="S216" start="0" length="0">
      <dxf>
        <fill>
          <patternFill patternType="solid">
            <bgColor indexed="22"/>
          </patternFill>
        </fill>
        <alignment wrapText="1" readingOrder="0"/>
      </dxf>
    </rfmt>
    <rfmt sheetId="1" sqref="S217" start="0" length="0">
      <dxf>
        <fill>
          <patternFill patternType="solid">
            <bgColor indexed="22"/>
          </patternFill>
        </fill>
        <alignment wrapText="1" readingOrder="0"/>
      </dxf>
    </rfmt>
    <rfmt sheetId="1" sqref="S218" start="0" length="0">
      <dxf>
        <fill>
          <patternFill patternType="solid">
            <bgColor indexed="22"/>
          </patternFill>
        </fill>
        <alignment wrapText="1" readingOrder="0"/>
      </dxf>
    </rfmt>
    <rfmt sheetId="1" sqref="S219" start="0" length="0">
      <dxf>
        <fill>
          <patternFill patternType="solid">
            <bgColor indexed="22"/>
          </patternFill>
        </fill>
        <alignment wrapText="1" readingOrder="0"/>
      </dxf>
    </rfmt>
    <rfmt sheetId="1" sqref="S220" start="0" length="0">
      <dxf>
        <fill>
          <patternFill patternType="solid">
            <bgColor indexed="22"/>
          </patternFill>
        </fill>
        <alignment wrapText="1" readingOrder="0"/>
      </dxf>
    </rfmt>
    <rfmt sheetId="1" sqref="S221" start="0" length="0">
      <dxf>
        <fill>
          <patternFill patternType="solid">
            <bgColor indexed="22"/>
          </patternFill>
        </fill>
        <alignment wrapText="1" readingOrder="0"/>
      </dxf>
    </rfmt>
    <rfmt sheetId="1" sqref="S222" start="0" length="0">
      <dxf>
        <fill>
          <patternFill patternType="solid">
            <bgColor indexed="22"/>
          </patternFill>
        </fill>
        <alignment wrapText="1" readingOrder="0"/>
      </dxf>
    </rfmt>
    <rfmt sheetId="1" sqref="S223" start="0" length="0">
      <dxf>
        <fill>
          <patternFill patternType="solid">
            <bgColor indexed="22"/>
          </patternFill>
        </fill>
        <alignment wrapText="1" readingOrder="0"/>
      </dxf>
    </rfmt>
    <rfmt sheetId="1" sqref="S224" start="0" length="0">
      <dxf>
        <fill>
          <patternFill patternType="solid">
            <bgColor indexed="22"/>
          </patternFill>
        </fill>
        <alignment wrapText="1" readingOrder="0"/>
      </dxf>
    </rfmt>
    <rfmt sheetId="1" sqref="S225" start="0" length="0">
      <dxf>
        <fill>
          <patternFill patternType="solid">
            <bgColor indexed="22"/>
          </patternFill>
        </fill>
        <alignment wrapText="1" readingOrder="0"/>
      </dxf>
    </rfmt>
    <rfmt sheetId="1" sqref="S226" start="0" length="0">
      <dxf>
        <fill>
          <patternFill patternType="solid">
            <bgColor indexed="22"/>
          </patternFill>
        </fill>
        <alignment wrapText="1" readingOrder="0"/>
      </dxf>
    </rfmt>
    <rfmt sheetId="1" sqref="S227" start="0" length="0">
      <dxf>
        <fill>
          <patternFill patternType="solid">
            <bgColor indexed="22"/>
          </patternFill>
        </fill>
        <alignment wrapText="1" readingOrder="0"/>
      </dxf>
    </rfmt>
    <rfmt sheetId="1" sqref="S228" start="0" length="0">
      <dxf>
        <fill>
          <patternFill patternType="solid">
            <bgColor indexed="22"/>
          </patternFill>
        </fill>
        <alignment wrapText="1" readingOrder="0"/>
      </dxf>
    </rfmt>
    <rfmt sheetId="1" sqref="S229" start="0" length="0">
      <dxf>
        <fill>
          <patternFill patternType="solid">
            <bgColor indexed="22"/>
          </patternFill>
        </fill>
        <alignment wrapText="1" readingOrder="0"/>
      </dxf>
    </rfmt>
    <rfmt sheetId="1" sqref="S230" start="0" length="0">
      <dxf>
        <fill>
          <patternFill patternType="solid">
            <bgColor indexed="22"/>
          </patternFill>
        </fill>
        <alignment wrapText="1" readingOrder="0"/>
      </dxf>
    </rfmt>
    <rfmt sheetId="1" sqref="S231" start="0" length="0">
      <dxf>
        <fill>
          <patternFill patternType="solid">
            <bgColor indexed="22"/>
          </patternFill>
        </fill>
        <alignment wrapText="1" readingOrder="0"/>
      </dxf>
    </rfmt>
    <rfmt sheetId="1" sqref="S232" start="0" length="0">
      <dxf>
        <fill>
          <patternFill patternType="solid">
            <bgColor indexed="22"/>
          </patternFill>
        </fill>
        <alignment wrapText="1" readingOrder="0"/>
      </dxf>
    </rfmt>
    <rfmt sheetId="1" sqref="S233" start="0" length="0">
      <dxf>
        <fill>
          <patternFill patternType="solid">
            <bgColor indexed="22"/>
          </patternFill>
        </fill>
        <alignment wrapText="1" readingOrder="0"/>
      </dxf>
    </rfmt>
    <rfmt sheetId="1" sqref="S234" start="0" length="0">
      <dxf>
        <fill>
          <patternFill patternType="solid">
            <bgColor indexed="22"/>
          </patternFill>
        </fill>
        <alignment wrapText="1" readingOrder="0"/>
      </dxf>
    </rfmt>
    <rfmt sheetId="1" sqref="S235" start="0" length="0">
      <dxf>
        <fill>
          <patternFill patternType="solid">
            <bgColor indexed="22"/>
          </patternFill>
        </fill>
        <alignment wrapText="1" readingOrder="0"/>
      </dxf>
    </rfmt>
    <rfmt sheetId="1" sqref="S236" start="0" length="0">
      <dxf>
        <fill>
          <patternFill patternType="solid">
            <bgColor indexed="22"/>
          </patternFill>
        </fill>
        <alignment wrapText="1" readingOrder="0"/>
      </dxf>
    </rfmt>
    <rfmt sheetId="1" sqref="S237" start="0" length="0">
      <dxf>
        <fill>
          <patternFill patternType="solid">
            <bgColor indexed="22"/>
          </patternFill>
        </fill>
        <alignment wrapText="1" readingOrder="0"/>
      </dxf>
    </rfmt>
    <rfmt sheetId="1" sqref="S238" start="0" length="0">
      <dxf>
        <fill>
          <patternFill patternType="solid">
            <bgColor indexed="22"/>
          </patternFill>
        </fill>
        <alignment wrapText="1" readingOrder="0"/>
      </dxf>
    </rfmt>
    <rfmt sheetId="1" sqref="S239" start="0" length="0">
      <dxf>
        <fill>
          <patternFill patternType="solid">
            <bgColor indexed="22"/>
          </patternFill>
        </fill>
        <alignment wrapText="1" readingOrder="0"/>
      </dxf>
    </rfmt>
    <rfmt sheetId="1" sqref="S240" start="0" length="0">
      <dxf>
        <fill>
          <patternFill patternType="solid">
            <bgColor indexed="22"/>
          </patternFill>
        </fill>
        <alignment wrapText="1" readingOrder="0"/>
      </dxf>
    </rfmt>
    <rfmt sheetId="1" sqref="S241" start="0" length="0">
      <dxf>
        <fill>
          <patternFill patternType="solid">
            <bgColor indexed="22"/>
          </patternFill>
        </fill>
        <alignment wrapText="1" readingOrder="0"/>
      </dxf>
    </rfmt>
    <rfmt sheetId="1" sqref="S242" start="0" length="0">
      <dxf>
        <fill>
          <patternFill patternType="solid">
            <bgColor indexed="22"/>
          </patternFill>
        </fill>
        <alignment wrapText="1" readingOrder="0"/>
      </dxf>
    </rfmt>
    <rfmt sheetId="1" sqref="S243" start="0" length="0">
      <dxf>
        <fill>
          <patternFill patternType="solid">
            <bgColor indexed="22"/>
          </patternFill>
        </fill>
        <alignment wrapText="1" readingOrder="0"/>
      </dxf>
    </rfmt>
    <rfmt sheetId="1" sqref="S244" start="0" length="0">
      <dxf>
        <fill>
          <patternFill patternType="solid">
            <bgColor indexed="22"/>
          </patternFill>
        </fill>
        <alignment wrapText="1" readingOrder="0"/>
      </dxf>
    </rfmt>
    <rfmt sheetId="1" sqref="S245" start="0" length="0">
      <dxf>
        <fill>
          <patternFill patternType="solid">
            <bgColor indexed="22"/>
          </patternFill>
        </fill>
        <alignment wrapText="1" readingOrder="0"/>
      </dxf>
    </rfmt>
    <rfmt sheetId="1" sqref="S246" start="0" length="0">
      <dxf>
        <fill>
          <patternFill patternType="solid">
            <bgColor indexed="22"/>
          </patternFill>
        </fill>
        <alignment wrapText="1" readingOrder="0"/>
      </dxf>
    </rfmt>
    <rfmt sheetId="1" sqref="S247" start="0" length="0">
      <dxf>
        <fill>
          <patternFill patternType="solid">
            <bgColor indexed="22"/>
          </patternFill>
        </fill>
        <alignment wrapText="1" readingOrder="0"/>
      </dxf>
    </rfmt>
    <rfmt sheetId="1" sqref="S248" start="0" length="0">
      <dxf>
        <fill>
          <patternFill patternType="solid">
            <bgColor indexed="22"/>
          </patternFill>
        </fill>
        <alignment wrapText="1" readingOrder="0"/>
      </dxf>
    </rfmt>
    <rfmt sheetId="1" sqref="S249" start="0" length="0">
      <dxf>
        <fill>
          <patternFill patternType="solid">
            <bgColor indexed="22"/>
          </patternFill>
        </fill>
        <alignment wrapText="1" readingOrder="0"/>
      </dxf>
    </rfmt>
    <rfmt sheetId="1" sqref="S250" start="0" length="0">
      <dxf>
        <fill>
          <patternFill patternType="solid">
            <bgColor indexed="22"/>
          </patternFill>
        </fill>
        <alignment wrapText="1" readingOrder="0"/>
      </dxf>
    </rfmt>
    <rfmt sheetId="1" sqref="S251" start="0" length="0">
      <dxf>
        <fill>
          <patternFill patternType="solid">
            <bgColor indexed="22"/>
          </patternFill>
        </fill>
        <alignment wrapText="1" readingOrder="0"/>
      </dxf>
    </rfmt>
    <rfmt sheetId="1" sqref="S252" start="0" length="0">
      <dxf>
        <fill>
          <patternFill patternType="solid">
            <bgColor indexed="22"/>
          </patternFill>
        </fill>
        <alignment wrapText="1" readingOrder="0"/>
      </dxf>
    </rfmt>
    <rfmt sheetId="1" sqref="S253" start="0" length="0">
      <dxf>
        <fill>
          <patternFill patternType="solid">
            <bgColor indexed="22"/>
          </patternFill>
        </fill>
        <alignment wrapText="1" readingOrder="0"/>
      </dxf>
    </rfmt>
    <rfmt sheetId="1" sqref="S254" start="0" length="0">
      <dxf>
        <fill>
          <patternFill patternType="solid">
            <bgColor indexed="22"/>
          </patternFill>
        </fill>
        <alignment wrapText="1" readingOrder="0"/>
      </dxf>
    </rfmt>
    <rfmt sheetId="1" sqref="S255" start="0" length="0">
      <dxf>
        <fill>
          <patternFill patternType="solid">
            <bgColor indexed="22"/>
          </patternFill>
        </fill>
        <alignment wrapText="1" readingOrder="0"/>
      </dxf>
    </rfmt>
    <rfmt sheetId="1" sqref="S256" start="0" length="0">
      <dxf>
        <fill>
          <patternFill patternType="solid">
            <bgColor indexed="22"/>
          </patternFill>
        </fill>
        <alignment wrapText="1" readingOrder="0"/>
      </dxf>
    </rfmt>
    <rfmt sheetId="1" sqref="S257" start="0" length="0">
      <dxf>
        <fill>
          <patternFill patternType="solid">
            <bgColor indexed="22"/>
          </patternFill>
        </fill>
        <alignment wrapText="1" readingOrder="0"/>
      </dxf>
    </rfmt>
    <rfmt sheetId="1" sqref="S258" start="0" length="0">
      <dxf>
        <fill>
          <patternFill patternType="solid">
            <bgColor indexed="22"/>
          </patternFill>
        </fill>
        <alignment wrapText="1" readingOrder="0"/>
      </dxf>
    </rfmt>
    <rfmt sheetId="1" sqref="S259" start="0" length="0">
      <dxf>
        <fill>
          <patternFill patternType="solid">
            <bgColor indexed="22"/>
          </patternFill>
        </fill>
        <alignment wrapText="1" readingOrder="0"/>
      </dxf>
    </rfmt>
    <rfmt sheetId="1" sqref="S260" start="0" length="0">
      <dxf>
        <fill>
          <patternFill patternType="solid">
            <bgColor indexed="22"/>
          </patternFill>
        </fill>
        <alignment wrapText="1" readingOrder="0"/>
      </dxf>
    </rfmt>
    <rfmt sheetId="1" sqref="S261" start="0" length="0">
      <dxf>
        <fill>
          <patternFill patternType="solid">
            <bgColor indexed="22"/>
          </patternFill>
        </fill>
        <alignment wrapText="1" readingOrder="0"/>
      </dxf>
    </rfmt>
    <rfmt sheetId="1" sqref="S262" start="0" length="0">
      <dxf>
        <fill>
          <patternFill patternType="solid">
            <bgColor indexed="22"/>
          </patternFill>
        </fill>
        <alignment wrapText="1" readingOrder="0"/>
      </dxf>
    </rfmt>
    <rfmt sheetId="1" sqref="S263" start="0" length="0">
      <dxf>
        <fill>
          <patternFill patternType="solid">
            <bgColor indexed="22"/>
          </patternFill>
        </fill>
        <alignment wrapText="1" readingOrder="0"/>
      </dxf>
    </rfmt>
    <rfmt sheetId="1" sqref="S264" start="0" length="0">
      <dxf>
        <fill>
          <patternFill patternType="solid">
            <bgColor indexed="22"/>
          </patternFill>
        </fill>
        <alignment wrapText="1" readingOrder="0"/>
      </dxf>
    </rfmt>
    <rfmt sheetId="1" sqref="S265" start="0" length="0">
      <dxf>
        <fill>
          <patternFill patternType="solid">
            <bgColor indexed="22"/>
          </patternFill>
        </fill>
        <alignment wrapText="1" readingOrder="0"/>
      </dxf>
    </rfmt>
    <rfmt sheetId="1" sqref="S266" start="0" length="0">
      <dxf>
        <fill>
          <patternFill patternType="solid">
            <bgColor indexed="22"/>
          </patternFill>
        </fill>
        <alignment wrapText="1" readingOrder="0"/>
      </dxf>
    </rfmt>
    <rfmt sheetId="1" sqref="S267" start="0" length="0">
      <dxf>
        <fill>
          <patternFill patternType="solid">
            <bgColor indexed="22"/>
          </patternFill>
        </fill>
        <alignment wrapText="1" readingOrder="0"/>
      </dxf>
    </rfmt>
    <rfmt sheetId="1" sqref="S268" start="0" length="0">
      <dxf>
        <fill>
          <patternFill patternType="solid">
            <bgColor indexed="22"/>
          </patternFill>
        </fill>
        <alignment wrapText="1" readingOrder="0"/>
      </dxf>
    </rfmt>
    <rfmt sheetId="1" sqref="S269" start="0" length="0">
      <dxf>
        <fill>
          <patternFill patternType="solid">
            <bgColor indexed="22"/>
          </patternFill>
        </fill>
        <alignment wrapText="1" readingOrder="0"/>
      </dxf>
    </rfmt>
    <rfmt sheetId="1" sqref="S270" start="0" length="0">
      <dxf>
        <fill>
          <patternFill patternType="solid">
            <bgColor indexed="22"/>
          </patternFill>
        </fill>
        <alignment wrapText="1" readingOrder="0"/>
      </dxf>
    </rfmt>
    <rfmt sheetId="1" sqref="S271" start="0" length="0">
      <dxf>
        <fill>
          <patternFill patternType="solid">
            <bgColor indexed="22"/>
          </patternFill>
        </fill>
        <alignment wrapText="1" readingOrder="0"/>
      </dxf>
    </rfmt>
    <rfmt sheetId="1" sqref="S272" start="0" length="0">
      <dxf>
        <fill>
          <patternFill patternType="solid">
            <bgColor indexed="22"/>
          </patternFill>
        </fill>
        <alignment wrapText="1" readingOrder="0"/>
      </dxf>
    </rfmt>
    <rfmt sheetId="1" sqref="S273" start="0" length="0">
      <dxf>
        <fill>
          <patternFill patternType="solid">
            <bgColor indexed="22"/>
          </patternFill>
        </fill>
        <alignment wrapText="1" readingOrder="0"/>
      </dxf>
    </rfmt>
    <rfmt sheetId="1" sqref="S274" start="0" length="0">
      <dxf>
        <fill>
          <patternFill patternType="solid">
            <bgColor indexed="22"/>
          </patternFill>
        </fill>
        <alignment wrapText="1" readingOrder="0"/>
      </dxf>
    </rfmt>
    <rfmt sheetId="1" sqref="S275" start="0" length="0">
      <dxf>
        <fill>
          <patternFill patternType="solid">
            <bgColor indexed="22"/>
          </patternFill>
        </fill>
        <alignment wrapText="1" readingOrder="0"/>
      </dxf>
    </rfmt>
    <rfmt sheetId="1" sqref="S276" start="0" length="0">
      <dxf>
        <fill>
          <patternFill patternType="solid">
            <bgColor indexed="22"/>
          </patternFill>
        </fill>
        <alignment wrapText="1" readingOrder="0"/>
      </dxf>
    </rfmt>
    <rfmt sheetId="1" sqref="S277" start="0" length="0">
      <dxf>
        <fill>
          <patternFill patternType="solid">
            <bgColor indexed="22"/>
          </patternFill>
        </fill>
        <alignment wrapText="1" readingOrder="0"/>
      </dxf>
    </rfmt>
    <rfmt sheetId="1" sqref="S278" start="0" length="0">
      <dxf>
        <fill>
          <patternFill patternType="solid">
            <bgColor indexed="22"/>
          </patternFill>
        </fill>
        <alignment wrapText="1" readingOrder="0"/>
      </dxf>
    </rfmt>
    <rfmt sheetId="1" sqref="S279" start="0" length="0">
      <dxf>
        <fill>
          <patternFill patternType="solid">
            <bgColor indexed="22"/>
          </patternFill>
        </fill>
        <alignment wrapText="1" readingOrder="0"/>
      </dxf>
    </rfmt>
    <rfmt sheetId="1" sqref="S280" start="0" length="0">
      <dxf>
        <fill>
          <patternFill patternType="solid">
            <bgColor indexed="22"/>
          </patternFill>
        </fill>
        <alignment wrapText="1" readingOrder="0"/>
      </dxf>
    </rfmt>
    <rfmt sheetId="1" sqref="S281" start="0" length="0">
      <dxf>
        <fill>
          <patternFill patternType="solid">
            <bgColor indexed="22"/>
          </patternFill>
        </fill>
        <alignment wrapText="1" readingOrder="0"/>
      </dxf>
    </rfmt>
    <rfmt sheetId="1" sqref="S282" start="0" length="0">
      <dxf>
        <fill>
          <patternFill patternType="solid">
            <bgColor indexed="22"/>
          </patternFill>
        </fill>
        <alignment wrapText="1" readingOrder="0"/>
      </dxf>
    </rfmt>
    <rfmt sheetId="1" sqref="S283" start="0" length="0">
      <dxf>
        <fill>
          <patternFill patternType="solid">
            <bgColor indexed="22"/>
          </patternFill>
        </fill>
        <alignment wrapText="1" readingOrder="0"/>
      </dxf>
    </rfmt>
    <rfmt sheetId="1" sqref="S284" start="0" length="0">
      <dxf>
        <fill>
          <patternFill patternType="solid">
            <bgColor indexed="22"/>
          </patternFill>
        </fill>
        <alignment wrapText="1" readingOrder="0"/>
      </dxf>
    </rfmt>
    <rfmt sheetId="1" sqref="S285" start="0" length="0">
      <dxf>
        <fill>
          <patternFill patternType="solid">
            <bgColor indexed="22"/>
          </patternFill>
        </fill>
        <alignment wrapText="1" readingOrder="0"/>
      </dxf>
    </rfmt>
    <rfmt sheetId="1" sqref="S286" start="0" length="0">
      <dxf>
        <fill>
          <patternFill patternType="solid">
            <bgColor indexed="22"/>
          </patternFill>
        </fill>
        <alignment wrapText="1" readingOrder="0"/>
      </dxf>
    </rfmt>
    <rfmt sheetId="1" sqref="S287" start="0" length="0">
      <dxf>
        <fill>
          <patternFill patternType="solid">
            <bgColor indexed="22"/>
          </patternFill>
        </fill>
        <alignment wrapText="1" readingOrder="0"/>
      </dxf>
    </rfmt>
    <rfmt sheetId="1" sqref="S288" start="0" length="0">
      <dxf>
        <fill>
          <patternFill patternType="solid">
            <bgColor indexed="22"/>
          </patternFill>
        </fill>
        <alignment wrapText="1" readingOrder="0"/>
      </dxf>
    </rfmt>
    <rfmt sheetId="1" sqref="S289" start="0" length="0">
      <dxf>
        <fill>
          <patternFill patternType="solid">
            <bgColor indexed="22"/>
          </patternFill>
        </fill>
        <alignment wrapText="1" readingOrder="0"/>
      </dxf>
    </rfmt>
    <rfmt sheetId="1" sqref="S290" start="0" length="0">
      <dxf>
        <fill>
          <patternFill patternType="solid">
            <bgColor indexed="22"/>
          </patternFill>
        </fill>
        <alignment wrapText="1" readingOrder="0"/>
      </dxf>
    </rfmt>
    <rfmt sheetId="1" sqref="S291" start="0" length="0">
      <dxf>
        <fill>
          <patternFill patternType="solid">
            <bgColor indexed="22"/>
          </patternFill>
        </fill>
        <alignment wrapText="1" readingOrder="0"/>
      </dxf>
    </rfmt>
    <rfmt sheetId="1" sqref="S292" start="0" length="0">
      <dxf>
        <fill>
          <patternFill patternType="solid">
            <bgColor indexed="22"/>
          </patternFill>
        </fill>
        <alignment wrapText="1" readingOrder="0"/>
      </dxf>
    </rfmt>
    <rfmt sheetId="1" sqref="S293" start="0" length="0">
      <dxf>
        <fill>
          <patternFill patternType="solid">
            <bgColor indexed="22"/>
          </patternFill>
        </fill>
        <alignment wrapText="1" readingOrder="0"/>
      </dxf>
    </rfmt>
    <rfmt sheetId="1" sqref="S294" start="0" length="0">
      <dxf>
        <fill>
          <patternFill patternType="solid">
            <bgColor indexed="22"/>
          </patternFill>
        </fill>
        <alignment wrapText="1" readingOrder="0"/>
      </dxf>
    </rfmt>
    <rfmt sheetId="1" sqref="S295" start="0" length="0">
      <dxf>
        <fill>
          <patternFill patternType="solid">
            <bgColor indexed="22"/>
          </patternFill>
        </fill>
        <alignment wrapText="1" readingOrder="0"/>
      </dxf>
    </rfmt>
    <rfmt sheetId="1" sqref="S296" start="0" length="0">
      <dxf>
        <fill>
          <patternFill patternType="solid">
            <bgColor indexed="22"/>
          </patternFill>
        </fill>
        <alignment wrapText="1" readingOrder="0"/>
      </dxf>
    </rfmt>
    <rfmt sheetId="1" sqref="S297" start="0" length="0">
      <dxf>
        <fill>
          <patternFill patternType="solid">
            <bgColor indexed="22"/>
          </patternFill>
        </fill>
        <alignment wrapText="1" readingOrder="0"/>
      </dxf>
    </rfmt>
    <rfmt sheetId="1" sqref="S298" start="0" length="0">
      <dxf>
        <fill>
          <patternFill patternType="solid">
            <bgColor indexed="22"/>
          </patternFill>
        </fill>
        <alignment wrapText="1" readingOrder="0"/>
      </dxf>
    </rfmt>
    <rfmt sheetId="1" sqref="S299" start="0" length="0">
      <dxf>
        <fill>
          <patternFill patternType="solid">
            <bgColor indexed="22"/>
          </patternFill>
        </fill>
        <alignment wrapText="1" readingOrder="0"/>
      </dxf>
    </rfmt>
    <rfmt sheetId="1" sqref="S300" start="0" length="0">
      <dxf>
        <fill>
          <patternFill patternType="solid">
            <bgColor indexed="22"/>
          </patternFill>
        </fill>
        <alignment wrapText="1" readingOrder="0"/>
      </dxf>
    </rfmt>
    <rfmt sheetId="1" sqref="S301" start="0" length="0">
      <dxf>
        <fill>
          <patternFill patternType="solid">
            <bgColor indexed="22"/>
          </patternFill>
        </fill>
        <alignment wrapText="1" readingOrder="0"/>
      </dxf>
    </rfmt>
    <rfmt sheetId="1" sqref="S302" start="0" length="0">
      <dxf>
        <fill>
          <patternFill patternType="solid">
            <bgColor indexed="22"/>
          </patternFill>
        </fill>
        <alignment wrapText="1" readingOrder="0"/>
      </dxf>
    </rfmt>
    <rfmt sheetId="1" sqref="S303" start="0" length="0">
      <dxf>
        <fill>
          <patternFill patternType="solid">
            <bgColor indexed="22"/>
          </patternFill>
        </fill>
        <alignment wrapText="1" readingOrder="0"/>
      </dxf>
    </rfmt>
    <rfmt sheetId="1" sqref="S304" start="0" length="0">
      <dxf>
        <fill>
          <patternFill patternType="solid">
            <bgColor indexed="22"/>
          </patternFill>
        </fill>
        <alignment wrapText="1" readingOrder="0"/>
      </dxf>
    </rfmt>
    <rfmt sheetId="1" sqref="S305" start="0" length="0">
      <dxf>
        <fill>
          <patternFill patternType="solid">
            <bgColor indexed="22"/>
          </patternFill>
        </fill>
        <alignment wrapText="1" readingOrder="0"/>
      </dxf>
    </rfmt>
    <rfmt sheetId="1" sqref="S306" start="0" length="0">
      <dxf>
        <fill>
          <patternFill patternType="solid">
            <bgColor indexed="22"/>
          </patternFill>
        </fill>
        <alignment wrapText="1" readingOrder="0"/>
      </dxf>
    </rfmt>
    <rfmt sheetId="1" sqref="S307" start="0" length="0">
      <dxf>
        <fill>
          <patternFill patternType="solid">
            <bgColor indexed="22"/>
          </patternFill>
        </fill>
        <alignment wrapText="1" readingOrder="0"/>
      </dxf>
    </rfmt>
    <rfmt sheetId="1" sqref="S308" start="0" length="0">
      <dxf>
        <fill>
          <patternFill patternType="solid">
            <bgColor indexed="22"/>
          </patternFill>
        </fill>
        <alignment wrapText="1" readingOrder="0"/>
      </dxf>
    </rfmt>
    <rfmt sheetId="1" sqref="S309" start="0" length="0">
      <dxf>
        <fill>
          <patternFill patternType="solid">
            <bgColor indexed="22"/>
          </patternFill>
        </fill>
        <alignment wrapText="1" readingOrder="0"/>
      </dxf>
    </rfmt>
    <rfmt sheetId="1" sqref="S310" start="0" length="0">
      <dxf>
        <fill>
          <patternFill patternType="solid">
            <bgColor indexed="22"/>
          </patternFill>
        </fill>
        <alignment wrapText="1" readingOrder="0"/>
      </dxf>
    </rfmt>
    <rfmt sheetId="1" sqref="S311" start="0" length="0">
      <dxf>
        <fill>
          <patternFill patternType="solid">
            <bgColor indexed="22"/>
          </patternFill>
        </fill>
        <alignment wrapText="1" readingOrder="0"/>
      </dxf>
    </rfmt>
    <rfmt sheetId="1" sqref="S312" start="0" length="0">
      <dxf>
        <fill>
          <patternFill patternType="solid">
            <bgColor indexed="22"/>
          </patternFill>
        </fill>
        <alignment wrapText="1" readingOrder="0"/>
      </dxf>
    </rfmt>
    <rfmt sheetId="1" sqref="S313" start="0" length="0">
      <dxf>
        <fill>
          <patternFill patternType="solid">
            <bgColor indexed="22"/>
          </patternFill>
        </fill>
        <alignment wrapText="1" readingOrder="0"/>
      </dxf>
    </rfmt>
    <rfmt sheetId="1" sqref="S314" start="0" length="0">
      <dxf>
        <fill>
          <patternFill patternType="solid">
            <bgColor indexed="22"/>
          </patternFill>
        </fill>
        <alignment wrapText="1" readingOrder="0"/>
      </dxf>
    </rfmt>
    <rfmt sheetId="1" sqref="S315" start="0" length="0">
      <dxf>
        <fill>
          <patternFill patternType="solid">
            <bgColor indexed="22"/>
          </patternFill>
        </fill>
        <alignment wrapText="1" readingOrder="0"/>
      </dxf>
    </rfmt>
    <rfmt sheetId="1" sqref="S316" start="0" length="0">
      <dxf>
        <fill>
          <patternFill patternType="solid">
            <bgColor indexed="22"/>
          </patternFill>
        </fill>
        <alignment wrapText="1" readingOrder="0"/>
      </dxf>
    </rfmt>
    <rfmt sheetId="1" sqref="S317" start="0" length="0">
      <dxf>
        <fill>
          <patternFill patternType="solid">
            <bgColor indexed="22"/>
          </patternFill>
        </fill>
        <alignment wrapText="1" readingOrder="0"/>
      </dxf>
    </rfmt>
    <rfmt sheetId="1" sqref="S318" start="0" length="0">
      <dxf>
        <fill>
          <patternFill patternType="solid">
            <bgColor indexed="22"/>
          </patternFill>
        </fill>
        <alignment wrapText="1" readingOrder="0"/>
      </dxf>
    </rfmt>
    <rfmt sheetId="1" sqref="S319" start="0" length="0">
      <dxf>
        <fill>
          <patternFill patternType="solid">
            <bgColor indexed="22"/>
          </patternFill>
        </fill>
        <alignment wrapText="1" readingOrder="0"/>
      </dxf>
    </rfmt>
    <rfmt sheetId="1" sqref="S320" start="0" length="0">
      <dxf>
        <fill>
          <patternFill patternType="solid">
            <bgColor indexed="22"/>
          </patternFill>
        </fill>
        <alignment wrapText="1" readingOrder="0"/>
      </dxf>
    </rfmt>
    <rfmt sheetId="1" sqref="S321" start="0" length="0">
      <dxf>
        <fill>
          <patternFill patternType="solid">
            <bgColor indexed="22"/>
          </patternFill>
        </fill>
        <alignment wrapText="1" readingOrder="0"/>
      </dxf>
    </rfmt>
    <rfmt sheetId="1" sqref="S322" start="0" length="0">
      <dxf>
        <fill>
          <patternFill patternType="solid">
            <bgColor indexed="22"/>
          </patternFill>
        </fill>
        <alignment wrapText="1" readingOrder="0"/>
      </dxf>
    </rfmt>
    <rfmt sheetId="1" sqref="S323" start="0" length="0">
      <dxf>
        <fill>
          <patternFill patternType="solid">
            <bgColor indexed="22"/>
          </patternFill>
        </fill>
        <alignment wrapText="1" readingOrder="0"/>
      </dxf>
    </rfmt>
    <rfmt sheetId="1" sqref="S324" start="0" length="0">
      <dxf>
        <fill>
          <patternFill patternType="solid">
            <bgColor indexed="22"/>
          </patternFill>
        </fill>
        <alignment wrapText="1" readingOrder="0"/>
      </dxf>
    </rfmt>
    <rfmt sheetId="1" sqref="S325" start="0" length="0">
      <dxf>
        <fill>
          <patternFill patternType="solid">
            <bgColor indexed="22"/>
          </patternFill>
        </fill>
        <alignment wrapText="1" readingOrder="0"/>
      </dxf>
    </rfmt>
    <rfmt sheetId="1" sqref="S326" start="0" length="0">
      <dxf>
        <fill>
          <patternFill patternType="solid">
            <bgColor indexed="22"/>
          </patternFill>
        </fill>
        <alignment wrapText="1" readingOrder="0"/>
      </dxf>
    </rfmt>
    <rfmt sheetId="1" sqref="S327" start="0" length="0">
      <dxf>
        <fill>
          <patternFill patternType="solid">
            <bgColor indexed="22"/>
          </patternFill>
        </fill>
        <alignment wrapText="1" readingOrder="0"/>
      </dxf>
    </rfmt>
    <rfmt sheetId="1" sqref="S328" start="0" length="0">
      <dxf>
        <fill>
          <patternFill patternType="solid">
            <bgColor indexed="22"/>
          </patternFill>
        </fill>
        <alignment wrapText="1" readingOrder="0"/>
      </dxf>
    </rfmt>
    <rfmt sheetId="1" sqref="S329" start="0" length="0">
      <dxf>
        <fill>
          <patternFill patternType="solid">
            <bgColor indexed="22"/>
          </patternFill>
        </fill>
        <alignment wrapText="1" readingOrder="0"/>
      </dxf>
    </rfmt>
    <rfmt sheetId="1" sqref="S330" start="0" length="0">
      <dxf>
        <fill>
          <patternFill patternType="solid">
            <bgColor indexed="22"/>
          </patternFill>
        </fill>
        <alignment wrapText="1" readingOrder="0"/>
      </dxf>
    </rfmt>
    <rfmt sheetId="1" sqref="S331" start="0" length="0">
      <dxf>
        <fill>
          <patternFill patternType="solid">
            <bgColor indexed="22"/>
          </patternFill>
        </fill>
        <alignment wrapText="1" readingOrder="0"/>
      </dxf>
    </rfmt>
    <rfmt sheetId="1" sqref="S332" start="0" length="0">
      <dxf>
        <fill>
          <patternFill patternType="solid">
            <bgColor indexed="22"/>
          </patternFill>
        </fill>
        <alignment wrapText="1" readingOrder="0"/>
      </dxf>
    </rfmt>
    <rfmt sheetId="1" sqref="S333" start="0" length="0">
      <dxf>
        <fill>
          <patternFill patternType="solid">
            <bgColor indexed="22"/>
          </patternFill>
        </fill>
        <alignment wrapText="1" readingOrder="0"/>
      </dxf>
    </rfmt>
    <rfmt sheetId="1" sqref="S334" start="0" length="0">
      <dxf>
        <fill>
          <patternFill patternType="solid">
            <bgColor indexed="22"/>
          </patternFill>
        </fill>
        <alignment wrapText="1" readingOrder="0"/>
      </dxf>
    </rfmt>
    <rfmt sheetId="1" sqref="S335" start="0" length="0">
      <dxf>
        <fill>
          <patternFill patternType="solid">
            <bgColor indexed="22"/>
          </patternFill>
        </fill>
        <alignment wrapText="1" readingOrder="0"/>
      </dxf>
    </rfmt>
    <rfmt sheetId="1" sqref="S336" start="0" length="0">
      <dxf>
        <fill>
          <patternFill patternType="solid">
            <bgColor indexed="22"/>
          </patternFill>
        </fill>
        <alignment wrapText="1" readingOrder="0"/>
      </dxf>
    </rfmt>
    <rfmt sheetId="1" sqref="S337" start="0" length="0">
      <dxf>
        <fill>
          <patternFill patternType="solid">
            <bgColor indexed="22"/>
          </patternFill>
        </fill>
        <alignment wrapText="1" readingOrder="0"/>
      </dxf>
    </rfmt>
    <rfmt sheetId="1" sqref="S338" start="0" length="0">
      <dxf>
        <fill>
          <patternFill patternType="solid">
            <bgColor indexed="22"/>
          </patternFill>
        </fill>
        <alignment wrapText="1" readingOrder="0"/>
      </dxf>
    </rfmt>
    <rfmt sheetId="1" sqref="S339" start="0" length="0">
      <dxf>
        <fill>
          <patternFill patternType="solid">
            <bgColor indexed="22"/>
          </patternFill>
        </fill>
        <alignment wrapText="1" readingOrder="0"/>
      </dxf>
    </rfmt>
    <rfmt sheetId="1" sqref="S340" start="0" length="0">
      <dxf>
        <fill>
          <patternFill patternType="solid">
            <bgColor indexed="22"/>
          </patternFill>
        </fill>
        <alignment wrapText="1" readingOrder="0"/>
      </dxf>
    </rfmt>
    <rfmt sheetId="1" sqref="S341" start="0" length="0">
      <dxf>
        <fill>
          <patternFill patternType="solid">
            <bgColor indexed="22"/>
          </patternFill>
        </fill>
        <alignment wrapText="1" readingOrder="0"/>
      </dxf>
    </rfmt>
    <rfmt sheetId="1" sqref="S342" start="0" length="0">
      <dxf>
        <fill>
          <patternFill patternType="solid">
            <bgColor indexed="22"/>
          </patternFill>
        </fill>
        <alignment wrapText="1" readingOrder="0"/>
      </dxf>
    </rfmt>
    <rfmt sheetId="1" sqref="S343" start="0" length="0">
      <dxf>
        <fill>
          <patternFill patternType="solid">
            <bgColor indexed="22"/>
          </patternFill>
        </fill>
        <alignment wrapText="1" readingOrder="0"/>
      </dxf>
    </rfmt>
    <rfmt sheetId="1" sqref="S344" start="0" length="0">
      <dxf>
        <fill>
          <patternFill patternType="solid">
            <bgColor indexed="22"/>
          </patternFill>
        </fill>
        <alignment wrapText="1" readingOrder="0"/>
      </dxf>
    </rfmt>
    <rfmt sheetId="1" sqref="S345" start="0" length="0">
      <dxf>
        <fill>
          <patternFill patternType="solid">
            <bgColor indexed="22"/>
          </patternFill>
        </fill>
        <alignment wrapText="1" readingOrder="0"/>
      </dxf>
    </rfmt>
    <rfmt sheetId="1" sqref="S346" start="0" length="0">
      <dxf>
        <fill>
          <patternFill patternType="solid">
            <bgColor indexed="22"/>
          </patternFill>
        </fill>
        <alignment wrapText="1" readingOrder="0"/>
      </dxf>
    </rfmt>
    <rfmt sheetId="1" sqref="S347" start="0" length="0">
      <dxf>
        <fill>
          <patternFill patternType="solid">
            <bgColor indexed="22"/>
          </patternFill>
        </fill>
        <alignment wrapText="1" readingOrder="0"/>
      </dxf>
    </rfmt>
    <rfmt sheetId="1" sqref="S348" start="0" length="0">
      <dxf>
        <fill>
          <patternFill patternType="solid">
            <bgColor indexed="22"/>
          </patternFill>
        </fill>
        <alignment wrapText="1" readingOrder="0"/>
      </dxf>
    </rfmt>
    <rfmt sheetId="1" sqref="S349" start="0" length="0">
      <dxf>
        <fill>
          <patternFill patternType="solid">
            <bgColor indexed="22"/>
          </patternFill>
        </fill>
        <alignment wrapText="1" readingOrder="0"/>
      </dxf>
    </rfmt>
    <rfmt sheetId="1" sqref="S350" start="0" length="0">
      <dxf>
        <fill>
          <patternFill patternType="solid">
            <bgColor indexed="22"/>
          </patternFill>
        </fill>
        <alignment wrapText="1" readingOrder="0"/>
      </dxf>
    </rfmt>
    <rfmt sheetId="1" sqref="S351" start="0" length="0">
      <dxf>
        <fill>
          <patternFill patternType="solid">
            <bgColor indexed="22"/>
          </patternFill>
        </fill>
        <alignment wrapText="1" readingOrder="0"/>
      </dxf>
    </rfmt>
    <rfmt sheetId="1" sqref="S352" start="0" length="0">
      <dxf>
        <fill>
          <patternFill patternType="solid">
            <bgColor indexed="22"/>
          </patternFill>
        </fill>
        <alignment wrapText="1" readingOrder="0"/>
      </dxf>
    </rfmt>
    <rfmt sheetId="1" sqref="S353" start="0" length="0">
      <dxf>
        <fill>
          <patternFill patternType="solid">
            <bgColor indexed="22"/>
          </patternFill>
        </fill>
        <alignment wrapText="1" readingOrder="0"/>
      </dxf>
    </rfmt>
    <rfmt sheetId="1" sqref="S354" start="0" length="0">
      <dxf>
        <fill>
          <patternFill patternType="solid">
            <bgColor indexed="22"/>
          </patternFill>
        </fill>
        <alignment wrapText="1" readingOrder="0"/>
      </dxf>
    </rfmt>
    <rfmt sheetId="1" sqref="S355" start="0" length="0">
      <dxf>
        <fill>
          <patternFill patternType="solid">
            <bgColor indexed="22"/>
          </patternFill>
        </fill>
        <alignment wrapText="1" readingOrder="0"/>
      </dxf>
    </rfmt>
    <rfmt sheetId="1" sqref="S356" start="0" length="0">
      <dxf>
        <fill>
          <patternFill patternType="solid">
            <bgColor indexed="22"/>
          </patternFill>
        </fill>
        <alignment wrapText="1" readingOrder="0"/>
      </dxf>
    </rfmt>
    <rfmt sheetId="1" sqref="S357" start="0" length="0">
      <dxf>
        <fill>
          <patternFill patternType="solid">
            <bgColor indexed="22"/>
          </patternFill>
        </fill>
        <alignment wrapText="1" readingOrder="0"/>
      </dxf>
    </rfmt>
    <rfmt sheetId="1" sqref="S358" start="0" length="0">
      <dxf>
        <fill>
          <patternFill patternType="solid">
            <bgColor indexed="22"/>
          </patternFill>
        </fill>
        <alignment wrapText="1" readingOrder="0"/>
      </dxf>
    </rfmt>
    <rfmt sheetId="1" sqref="S359" start="0" length="0">
      <dxf>
        <fill>
          <patternFill patternType="solid">
            <bgColor indexed="22"/>
          </patternFill>
        </fill>
        <alignment wrapText="1" readingOrder="0"/>
      </dxf>
    </rfmt>
    <rfmt sheetId="1" sqref="S360" start="0" length="0">
      <dxf>
        <fill>
          <patternFill patternType="solid">
            <bgColor indexed="22"/>
          </patternFill>
        </fill>
        <alignment wrapText="1" readingOrder="0"/>
      </dxf>
    </rfmt>
    <rfmt sheetId="1" sqref="S361" start="0" length="0">
      <dxf>
        <fill>
          <patternFill patternType="solid">
            <bgColor indexed="22"/>
          </patternFill>
        </fill>
        <alignment wrapText="1" readingOrder="0"/>
      </dxf>
    </rfmt>
    <rfmt sheetId="1" sqref="S362" start="0" length="0">
      <dxf>
        <fill>
          <patternFill patternType="solid">
            <bgColor indexed="22"/>
          </patternFill>
        </fill>
        <alignment wrapText="1" readingOrder="0"/>
      </dxf>
    </rfmt>
    <rfmt sheetId="1" sqref="S363" start="0" length="0">
      <dxf>
        <fill>
          <patternFill patternType="solid">
            <bgColor indexed="22"/>
          </patternFill>
        </fill>
        <alignment wrapText="1" readingOrder="0"/>
      </dxf>
    </rfmt>
    <rfmt sheetId="1" sqref="S364" start="0" length="0">
      <dxf>
        <fill>
          <patternFill patternType="solid">
            <bgColor indexed="22"/>
          </patternFill>
        </fill>
        <alignment wrapText="1" readingOrder="0"/>
      </dxf>
    </rfmt>
    <rfmt sheetId="1" sqref="S365" start="0" length="0">
      <dxf>
        <fill>
          <patternFill patternType="solid">
            <bgColor indexed="22"/>
          </patternFill>
        </fill>
        <alignment wrapText="1" readingOrder="0"/>
      </dxf>
    </rfmt>
    <rfmt sheetId="1" sqref="S366" start="0" length="0">
      <dxf>
        <fill>
          <patternFill patternType="solid">
            <bgColor indexed="22"/>
          </patternFill>
        </fill>
        <alignment wrapText="1" readingOrder="0"/>
      </dxf>
    </rfmt>
    <rfmt sheetId="1" sqref="S367" start="0" length="0">
      <dxf>
        <fill>
          <patternFill patternType="solid">
            <bgColor indexed="22"/>
          </patternFill>
        </fill>
        <alignment wrapText="1" readingOrder="0"/>
      </dxf>
    </rfmt>
    <rfmt sheetId="1" sqref="S368" start="0" length="0">
      <dxf>
        <fill>
          <patternFill patternType="solid">
            <bgColor indexed="22"/>
          </patternFill>
        </fill>
        <alignment wrapText="1" readingOrder="0"/>
      </dxf>
    </rfmt>
    <rfmt sheetId="1" sqref="S369" start="0" length="0">
      <dxf>
        <fill>
          <patternFill patternType="solid">
            <bgColor indexed="22"/>
          </patternFill>
        </fill>
        <alignment wrapText="1" readingOrder="0"/>
      </dxf>
    </rfmt>
    <rfmt sheetId="1" sqref="S370" start="0" length="0">
      <dxf>
        <fill>
          <patternFill patternType="solid">
            <bgColor indexed="22"/>
          </patternFill>
        </fill>
        <alignment wrapText="1" readingOrder="0"/>
      </dxf>
    </rfmt>
    <rfmt sheetId="1" sqref="S371" start="0" length="0">
      <dxf>
        <fill>
          <patternFill patternType="solid">
            <bgColor indexed="22"/>
          </patternFill>
        </fill>
        <alignment wrapText="1" readingOrder="0"/>
      </dxf>
    </rfmt>
    <rfmt sheetId="1" sqref="S372" start="0" length="0">
      <dxf>
        <fill>
          <patternFill patternType="solid">
            <bgColor indexed="22"/>
          </patternFill>
        </fill>
        <alignment wrapText="1" readingOrder="0"/>
      </dxf>
    </rfmt>
    <rfmt sheetId="1" sqref="S373" start="0" length="0">
      <dxf>
        <fill>
          <patternFill patternType="solid">
            <bgColor indexed="22"/>
          </patternFill>
        </fill>
        <alignment wrapText="1" readingOrder="0"/>
      </dxf>
    </rfmt>
    <rfmt sheetId="1" sqref="S374" start="0" length="0">
      <dxf>
        <fill>
          <patternFill patternType="solid">
            <bgColor indexed="22"/>
          </patternFill>
        </fill>
        <alignment wrapText="1" readingOrder="0"/>
      </dxf>
    </rfmt>
    <rfmt sheetId="1" sqref="S375" start="0" length="0">
      <dxf>
        <fill>
          <patternFill patternType="solid">
            <bgColor indexed="22"/>
          </patternFill>
        </fill>
        <alignment wrapText="1" readingOrder="0"/>
      </dxf>
    </rfmt>
    <rfmt sheetId="1" sqref="S376" start="0" length="0">
      <dxf>
        <fill>
          <patternFill patternType="solid">
            <bgColor indexed="22"/>
          </patternFill>
        </fill>
        <alignment wrapText="1" readingOrder="0"/>
      </dxf>
    </rfmt>
    <rfmt sheetId="1" sqref="S377" start="0" length="0">
      <dxf>
        <fill>
          <patternFill patternType="solid">
            <bgColor indexed="22"/>
          </patternFill>
        </fill>
        <alignment wrapText="1" readingOrder="0"/>
      </dxf>
    </rfmt>
    <rfmt sheetId="1" sqref="S378" start="0" length="0">
      <dxf>
        <fill>
          <patternFill patternType="solid">
            <bgColor indexed="22"/>
          </patternFill>
        </fill>
        <alignment wrapText="1" readingOrder="0"/>
      </dxf>
    </rfmt>
    <rfmt sheetId="1" sqref="S379" start="0" length="0">
      <dxf>
        <fill>
          <patternFill patternType="solid">
            <bgColor indexed="22"/>
          </patternFill>
        </fill>
        <alignment wrapText="1" readingOrder="0"/>
      </dxf>
    </rfmt>
    <rfmt sheetId="1" sqref="S380" start="0" length="0">
      <dxf>
        <fill>
          <patternFill patternType="solid">
            <bgColor indexed="22"/>
          </patternFill>
        </fill>
        <alignment wrapText="1" readingOrder="0"/>
      </dxf>
    </rfmt>
    <rfmt sheetId="1" sqref="S381" start="0" length="0">
      <dxf>
        <fill>
          <patternFill patternType="solid">
            <bgColor indexed="22"/>
          </patternFill>
        </fill>
        <alignment wrapText="1" readingOrder="0"/>
      </dxf>
    </rfmt>
    <rfmt sheetId="1" sqref="S382" start="0" length="0">
      <dxf>
        <fill>
          <patternFill patternType="solid">
            <bgColor indexed="22"/>
          </patternFill>
        </fill>
        <alignment wrapText="1" readingOrder="0"/>
      </dxf>
    </rfmt>
    <rfmt sheetId="1" sqref="S383" start="0" length="0">
      <dxf>
        <fill>
          <patternFill patternType="solid">
            <bgColor indexed="22"/>
          </patternFill>
        </fill>
        <alignment wrapText="1" readingOrder="0"/>
      </dxf>
    </rfmt>
    <rfmt sheetId="1" sqref="S384" start="0" length="0">
      <dxf>
        <fill>
          <patternFill patternType="solid">
            <bgColor indexed="22"/>
          </patternFill>
        </fill>
        <alignment wrapText="1" readingOrder="0"/>
      </dxf>
    </rfmt>
    <rfmt sheetId="1" sqref="S385" start="0" length="0">
      <dxf>
        <fill>
          <patternFill patternType="solid">
            <bgColor indexed="22"/>
          </patternFill>
        </fill>
        <alignment wrapText="1" readingOrder="0"/>
      </dxf>
    </rfmt>
    <rfmt sheetId="1" sqref="S386" start="0" length="0">
      <dxf>
        <fill>
          <patternFill patternType="solid">
            <bgColor indexed="22"/>
          </patternFill>
        </fill>
        <alignment wrapText="1" readingOrder="0"/>
      </dxf>
    </rfmt>
    <rfmt sheetId="1" sqref="S387" start="0" length="0">
      <dxf>
        <fill>
          <patternFill patternType="solid">
            <bgColor indexed="22"/>
          </patternFill>
        </fill>
        <alignment wrapText="1" readingOrder="0"/>
      </dxf>
    </rfmt>
    <rfmt sheetId="1" sqref="S388" start="0" length="0">
      <dxf>
        <fill>
          <patternFill patternType="solid">
            <bgColor indexed="22"/>
          </patternFill>
        </fill>
        <alignment wrapText="1" readingOrder="0"/>
      </dxf>
    </rfmt>
    <rfmt sheetId="1" sqref="S389" start="0" length="0">
      <dxf>
        <fill>
          <patternFill patternType="solid">
            <bgColor indexed="22"/>
          </patternFill>
        </fill>
        <alignment wrapText="1" readingOrder="0"/>
      </dxf>
    </rfmt>
    <rfmt sheetId="1" sqref="S390" start="0" length="0">
      <dxf>
        <fill>
          <patternFill patternType="solid">
            <bgColor indexed="22"/>
          </patternFill>
        </fill>
        <alignment wrapText="1" readingOrder="0"/>
      </dxf>
    </rfmt>
    <rfmt sheetId="1" sqref="S391" start="0" length="0">
      <dxf>
        <fill>
          <patternFill patternType="solid">
            <bgColor indexed="22"/>
          </patternFill>
        </fill>
        <alignment wrapText="1" readingOrder="0"/>
      </dxf>
    </rfmt>
    <rfmt sheetId="1" sqref="S392" start="0" length="0">
      <dxf>
        <fill>
          <patternFill patternType="solid">
            <bgColor indexed="22"/>
          </patternFill>
        </fill>
        <alignment wrapText="1" readingOrder="0"/>
      </dxf>
    </rfmt>
    <rfmt sheetId="1" sqref="S393" start="0" length="0">
      <dxf>
        <fill>
          <patternFill patternType="solid">
            <bgColor indexed="22"/>
          </patternFill>
        </fill>
        <alignment wrapText="1" readingOrder="0"/>
      </dxf>
    </rfmt>
    <rfmt sheetId="1" sqref="S394" start="0" length="0">
      <dxf>
        <fill>
          <patternFill patternType="solid">
            <bgColor indexed="22"/>
          </patternFill>
        </fill>
        <alignment wrapText="1" readingOrder="0"/>
      </dxf>
    </rfmt>
    <rfmt sheetId="1" sqref="S395" start="0" length="0">
      <dxf>
        <fill>
          <patternFill patternType="solid">
            <bgColor indexed="22"/>
          </patternFill>
        </fill>
        <alignment wrapText="1" readingOrder="0"/>
      </dxf>
    </rfmt>
    <rfmt sheetId="1" sqref="S396" start="0" length="0">
      <dxf>
        <fill>
          <patternFill patternType="solid">
            <bgColor indexed="22"/>
          </patternFill>
        </fill>
        <alignment wrapText="1" readingOrder="0"/>
      </dxf>
    </rfmt>
    <rfmt sheetId="1" sqref="S397" start="0" length="0">
      <dxf>
        <fill>
          <patternFill patternType="solid">
            <bgColor indexed="22"/>
          </patternFill>
        </fill>
        <alignment wrapText="1" readingOrder="0"/>
      </dxf>
    </rfmt>
    <rfmt sheetId="1" sqref="S398" start="0" length="0">
      <dxf>
        <fill>
          <patternFill patternType="solid">
            <bgColor indexed="22"/>
          </patternFill>
        </fill>
        <alignment wrapText="1" readingOrder="0"/>
      </dxf>
    </rfmt>
    <rfmt sheetId="1" sqref="S399" start="0" length="0">
      <dxf>
        <fill>
          <patternFill patternType="solid">
            <bgColor indexed="22"/>
          </patternFill>
        </fill>
        <alignment wrapText="1" readingOrder="0"/>
      </dxf>
    </rfmt>
    <rfmt sheetId="1" sqref="S400" start="0" length="0">
      <dxf>
        <fill>
          <patternFill patternType="solid">
            <bgColor indexed="22"/>
          </patternFill>
        </fill>
        <alignment wrapText="1" readingOrder="0"/>
      </dxf>
    </rfmt>
    <rfmt sheetId="1" sqref="S401" start="0" length="0">
      <dxf>
        <fill>
          <patternFill patternType="solid">
            <bgColor indexed="22"/>
          </patternFill>
        </fill>
        <alignment wrapText="1" readingOrder="0"/>
      </dxf>
    </rfmt>
    <rfmt sheetId="1" sqref="S402" start="0" length="0">
      <dxf>
        <fill>
          <patternFill patternType="solid">
            <bgColor indexed="22"/>
          </patternFill>
        </fill>
        <alignment wrapText="1" readingOrder="0"/>
      </dxf>
    </rfmt>
    <rfmt sheetId="1" sqref="S403" start="0" length="0">
      <dxf>
        <fill>
          <patternFill patternType="solid">
            <bgColor indexed="22"/>
          </patternFill>
        </fill>
        <alignment wrapText="1" readingOrder="0"/>
      </dxf>
    </rfmt>
    <rfmt sheetId="1" sqref="S404" start="0" length="0">
      <dxf>
        <fill>
          <patternFill patternType="solid">
            <bgColor indexed="22"/>
          </patternFill>
        </fill>
        <alignment wrapText="1" readingOrder="0"/>
      </dxf>
    </rfmt>
    <rfmt sheetId="1" sqref="S405" start="0" length="0">
      <dxf>
        <fill>
          <patternFill patternType="solid">
            <bgColor indexed="22"/>
          </patternFill>
        </fill>
        <alignment wrapText="1" readingOrder="0"/>
      </dxf>
    </rfmt>
    <rfmt sheetId="1" sqref="S406" start="0" length="0">
      <dxf>
        <fill>
          <patternFill patternType="solid">
            <bgColor indexed="22"/>
          </patternFill>
        </fill>
        <alignment wrapText="1" readingOrder="0"/>
      </dxf>
    </rfmt>
    <rfmt sheetId="1" sqref="S407" start="0" length="0">
      <dxf>
        <fill>
          <patternFill patternType="solid">
            <bgColor indexed="22"/>
          </patternFill>
        </fill>
        <alignment wrapText="1" readingOrder="0"/>
      </dxf>
    </rfmt>
    <rfmt sheetId="1" sqref="S408" start="0" length="0">
      <dxf>
        <fill>
          <patternFill patternType="solid">
            <bgColor indexed="22"/>
          </patternFill>
        </fill>
        <alignment wrapText="1" readingOrder="0"/>
      </dxf>
    </rfmt>
    <rfmt sheetId="1" sqref="S409" start="0" length="0">
      <dxf>
        <fill>
          <patternFill patternType="solid">
            <bgColor indexed="22"/>
          </patternFill>
        </fill>
        <alignment wrapText="1" readingOrder="0"/>
      </dxf>
    </rfmt>
    <rfmt sheetId="1" sqref="S410" start="0" length="0">
      <dxf>
        <fill>
          <patternFill patternType="solid">
            <bgColor indexed="22"/>
          </patternFill>
        </fill>
        <alignment wrapText="1" readingOrder="0"/>
      </dxf>
    </rfmt>
    <rfmt sheetId="1" sqref="S411" start="0" length="0">
      <dxf>
        <fill>
          <patternFill patternType="solid">
            <bgColor indexed="22"/>
          </patternFill>
        </fill>
        <alignment wrapText="1" readingOrder="0"/>
      </dxf>
    </rfmt>
    <rfmt sheetId="1" sqref="S412" start="0" length="0">
      <dxf>
        <fill>
          <patternFill patternType="solid">
            <bgColor indexed="22"/>
          </patternFill>
        </fill>
        <alignment wrapText="1" readingOrder="0"/>
      </dxf>
    </rfmt>
    <rfmt sheetId="1" sqref="S413" start="0" length="0">
      <dxf>
        <fill>
          <patternFill patternType="solid">
            <bgColor indexed="22"/>
          </patternFill>
        </fill>
        <alignment wrapText="1" readingOrder="0"/>
      </dxf>
    </rfmt>
    <rfmt sheetId="1" sqref="S414" start="0" length="0">
      <dxf>
        <fill>
          <patternFill patternType="solid">
            <bgColor indexed="22"/>
          </patternFill>
        </fill>
        <alignment wrapText="1" readingOrder="0"/>
      </dxf>
    </rfmt>
    <rfmt sheetId="1" sqref="S415" start="0" length="0">
      <dxf>
        <fill>
          <patternFill patternType="solid">
            <bgColor indexed="22"/>
          </patternFill>
        </fill>
        <alignment wrapText="1" readingOrder="0"/>
      </dxf>
    </rfmt>
    <rfmt sheetId="1" sqref="S416" start="0" length="0">
      <dxf>
        <fill>
          <patternFill patternType="solid">
            <bgColor indexed="22"/>
          </patternFill>
        </fill>
        <alignment wrapText="1" readingOrder="0"/>
      </dxf>
    </rfmt>
    <rfmt sheetId="1" sqref="S417" start="0" length="0">
      <dxf>
        <fill>
          <patternFill patternType="solid">
            <bgColor indexed="22"/>
          </patternFill>
        </fill>
        <alignment wrapText="1" readingOrder="0"/>
      </dxf>
    </rfmt>
    <rfmt sheetId="1" sqref="S418" start="0" length="0">
      <dxf>
        <fill>
          <patternFill patternType="solid">
            <bgColor indexed="22"/>
          </patternFill>
        </fill>
        <alignment wrapText="1" readingOrder="0"/>
      </dxf>
    </rfmt>
  </rrc>
  <rcc rId="4927" sId="1">
    <nc r="D3" t="inlineStr">
      <is>
        <t>rok bazowy</t>
      </is>
    </nc>
  </rcc>
  <rm rId="4928" sheetId="1" source="D2" destination="E2" sourceSheetId="1">
    <rfmt sheetId="1" sqref="E2" start="0" length="0">
      <dxf>
        <font>
          <b/>
          <sz val="7"/>
          <color auto="1"/>
          <name val="Verdana"/>
          <scheme val="none"/>
        </font>
        <numFmt numFmtId="3" formatCode="#,##0"/>
        <fill>
          <patternFill patternType="solid">
            <bgColor indexed="22"/>
          </patternFill>
        </fill>
        <alignment vertical="center" readingOrder="0"/>
      </dxf>
    </rfmt>
  </rm>
  <rfmt sheetId="1" sqref="D3" start="0" length="0">
    <dxf>
      <fill>
        <patternFill>
          <bgColor indexed="55"/>
        </patternFill>
      </fill>
      <alignment wrapText="0" readingOrder="0"/>
      <border outline="0">
        <bottom style="thin">
          <color indexed="64"/>
        </bottom>
      </border>
    </dxf>
  </rfmt>
  <rcc rId="4929" sId="1">
    <nc r="D3" t="inlineStr">
      <is>
        <t>rok bazowy</t>
      </is>
    </nc>
  </rcc>
  <rcc rId="4930" sId="1">
    <oc r="S5" t="inlineStr">
      <is>
        <t>wytyczne ogólne</t>
      </is>
    </oc>
    <nc r="S5"/>
  </rcc>
  <rcc rId="4931" sId="1">
    <oc r="S6" t="inlineStr">
      <is>
        <t>wytyczne ogólne</t>
      </is>
    </oc>
    <nc r="S6"/>
  </rcc>
  <rcc rId="4932" sId="1">
    <oc r="S7" t="inlineStr">
      <is>
        <t>wyliczenia własne</t>
      </is>
    </oc>
    <nc r="S7"/>
  </rcc>
  <rcc rId="4933" sId="1">
    <oc r="S8" t="inlineStr">
      <is>
        <t>wyliczenia własne</t>
      </is>
    </oc>
    <nc r="S8"/>
  </rcc>
  <rcc rId="4934" sId="1">
    <oc r="S9" t="inlineStr">
      <is>
        <t>ustawa o PDOP</t>
      </is>
    </oc>
    <nc r="S9"/>
  </rcc>
  <rcc rId="4935" sId="1">
    <oc r="S10" t="inlineStr">
      <is>
        <t>warianty rozwoju gospodarczego Polski</t>
      </is>
    </oc>
    <nc r="S10"/>
  </rcc>
  <rcc rId="4936" sId="1">
    <oc r="S15" t="inlineStr">
      <is>
        <t>wytyczne ogólne</t>
      </is>
    </oc>
    <nc r="S15"/>
  </rcc>
  <rcc rId="4937" sId="1">
    <oc r="S16" t="inlineStr">
      <is>
        <t>wyliczenia własne</t>
      </is>
    </oc>
    <nc r="S16"/>
  </rcc>
  <rcc rId="4938" sId="1">
    <oc r="S17" t="inlineStr">
      <is>
        <t>wytyczne ogólne</t>
      </is>
    </oc>
    <nc r="S17"/>
  </rcc>
  <rcc rId="4939" sId="1">
    <oc r="S18" t="inlineStr">
      <is>
        <t>warianty rozwoju gospodarczego Polski</t>
      </is>
    </oc>
    <nc r="S18"/>
  </rcc>
  <rcc rId="4940" sId="1">
    <oc r="S19" t="inlineStr">
      <is>
        <t>Bank danych regionalnych</t>
      </is>
    </oc>
    <nc r="S19"/>
  </rcc>
  <rcc rId="4941" sId="1">
    <oc r="S20" t="inlineStr">
      <is>
        <t>wytyczne ogólne</t>
      </is>
    </oc>
    <nc r="S20"/>
  </rcc>
  <rfmt sheetId="1" sqref="D5" start="0" length="0">
    <dxf>
      <fill>
        <patternFill>
          <bgColor indexed="22"/>
        </patternFill>
      </fill>
    </dxf>
  </rfmt>
  <rfmt sheetId="1" sqref="E7" start="0" length="0">
    <dxf>
      <fill>
        <patternFill>
          <bgColor indexed="22"/>
        </patternFill>
      </fill>
    </dxf>
  </rfmt>
  <rfmt sheetId="1" s="1" sqref="E8" start="0" length="0">
    <dxf>
      <numFmt numFmtId="165" formatCode="0.0%"/>
      <fill>
        <patternFill>
          <bgColor indexed="41"/>
        </patternFill>
      </fill>
    </dxf>
  </rfmt>
  <rfmt sheetId="1" s="1" sqref="F8" start="0" length="0">
    <dxf>
      <numFmt numFmtId="165" formatCode="0.0%"/>
    </dxf>
  </rfmt>
  <rfmt sheetId="1" s="1" sqref="G8" start="0" length="0">
    <dxf>
      <numFmt numFmtId="165" formatCode="0.0%"/>
      <fill>
        <patternFill>
          <bgColor indexed="41"/>
        </patternFill>
      </fill>
    </dxf>
  </rfmt>
  <rfmt sheetId="1" s="1" sqref="H8" start="0" length="0">
    <dxf>
      <numFmt numFmtId="165" formatCode="0.0%"/>
    </dxf>
  </rfmt>
  <rfmt sheetId="1" s="1" sqref="I8" start="0" length="0">
    <dxf>
      <numFmt numFmtId="165" formatCode="0.0%"/>
      <fill>
        <patternFill>
          <bgColor indexed="41"/>
        </patternFill>
      </fill>
    </dxf>
  </rfmt>
  <rfmt sheetId="1" s="1" sqref="J8" start="0" length="0">
    <dxf>
      <numFmt numFmtId="165" formatCode="0.0%"/>
    </dxf>
  </rfmt>
  <rfmt sheetId="1" s="1" sqref="K8" start="0" length="0">
    <dxf>
      <numFmt numFmtId="165" formatCode="0.0%"/>
      <fill>
        <patternFill>
          <bgColor indexed="41"/>
        </patternFill>
      </fill>
    </dxf>
  </rfmt>
  <rfmt sheetId="1" s="1" sqref="L8" start="0" length="0">
    <dxf>
      <numFmt numFmtId="165" formatCode="0.0%"/>
    </dxf>
  </rfmt>
  <rfmt sheetId="1" s="1" sqref="M8" start="0" length="0">
    <dxf>
      <numFmt numFmtId="165" formatCode="0.0%"/>
      <fill>
        <patternFill>
          <bgColor indexed="41"/>
        </patternFill>
      </fill>
    </dxf>
  </rfmt>
  <rfmt sheetId="1" s="1" sqref="N8" start="0" length="0">
    <dxf>
      <numFmt numFmtId="165" formatCode="0.0%"/>
    </dxf>
  </rfmt>
  <rfmt sheetId="1" s="1" sqref="O8" start="0" length="0">
    <dxf>
      <numFmt numFmtId="165" formatCode="0.0%"/>
      <fill>
        <patternFill>
          <bgColor indexed="41"/>
        </patternFill>
      </fill>
    </dxf>
  </rfmt>
  <rfmt sheetId="1" s="1" sqref="P8" start="0" length="0">
    <dxf>
      <numFmt numFmtId="165" formatCode="0.0%"/>
    </dxf>
  </rfmt>
  <rfmt sheetId="1" s="1" sqref="Q8" start="0" length="0">
    <dxf>
      <numFmt numFmtId="165" formatCode="0.0%"/>
      <fill>
        <patternFill>
          <bgColor indexed="41"/>
        </patternFill>
      </fill>
    </dxf>
  </rfmt>
  <rfmt sheetId="1" s="1" sqref="R8" start="0" length="0">
    <dxf>
      <numFmt numFmtId="165" formatCode="0.0%"/>
    </dxf>
  </rfmt>
  <rfmt sheetId="1" sqref="E9" start="0" length="0">
    <dxf>
      <numFmt numFmtId="3" formatCode="#,##0"/>
      <fill>
        <patternFill>
          <bgColor indexed="22"/>
        </patternFill>
      </fill>
    </dxf>
  </rfmt>
  <rfmt sheetId="1" sqref="F9" start="0" length="0">
    <dxf>
      <numFmt numFmtId="3" formatCode="#,##0"/>
    </dxf>
  </rfmt>
  <rfmt sheetId="1" sqref="G9" start="0" length="0">
    <dxf>
      <numFmt numFmtId="3" formatCode="#,##0"/>
    </dxf>
  </rfmt>
  <rfmt sheetId="1" sqref="H9" start="0" length="0">
    <dxf>
      <numFmt numFmtId="3" formatCode="#,##0"/>
    </dxf>
  </rfmt>
  <rfmt sheetId="1" sqref="I9" start="0" length="0">
    <dxf>
      <numFmt numFmtId="3" formatCode="#,##0"/>
    </dxf>
  </rfmt>
  <rfmt sheetId="1" sqref="J9" start="0" length="0">
    <dxf>
      <numFmt numFmtId="3" formatCode="#,##0"/>
    </dxf>
  </rfmt>
  <rfmt sheetId="1" sqref="K9" start="0" length="0">
    <dxf>
      <numFmt numFmtId="3" formatCode="#,##0"/>
    </dxf>
  </rfmt>
  <rfmt sheetId="1" sqref="L9" start="0" length="0">
    <dxf>
      <numFmt numFmtId="3" formatCode="#,##0"/>
    </dxf>
  </rfmt>
  <rfmt sheetId="1" sqref="M9" start="0" length="0">
    <dxf>
      <numFmt numFmtId="3" formatCode="#,##0"/>
    </dxf>
  </rfmt>
  <rfmt sheetId="1" sqref="N9" start="0" length="0">
    <dxf>
      <numFmt numFmtId="3" formatCode="#,##0"/>
    </dxf>
  </rfmt>
  <rfmt sheetId="1" sqref="O9" start="0" length="0">
    <dxf>
      <numFmt numFmtId="3" formatCode="#,##0"/>
    </dxf>
  </rfmt>
  <rfmt sheetId="1" sqref="P9" start="0" length="0">
    <dxf>
      <numFmt numFmtId="3" formatCode="#,##0"/>
    </dxf>
  </rfmt>
  <rfmt sheetId="1" sqref="Q9" start="0" length="0">
    <dxf>
      <numFmt numFmtId="3" formatCode="#,##0"/>
    </dxf>
  </rfmt>
  <rfmt sheetId="1" sqref="R9" start="0" length="0">
    <dxf>
      <numFmt numFmtId="3" formatCode="#,##0"/>
    </dxf>
  </rfmt>
  <rfmt sheetId="1" sqref="F10" start="0" length="0">
    <dxf>
      <fill>
        <patternFill>
          <bgColor indexed="22"/>
        </patternFill>
      </fill>
    </dxf>
  </rfmt>
  <rfmt sheetId="1" sqref="H10" start="0" length="0">
    <dxf>
      <fill>
        <patternFill>
          <bgColor indexed="22"/>
        </patternFill>
      </fill>
    </dxf>
  </rfmt>
  <rfmt sheetId="1" sqref="K10" start="0" length="0">
    <dxf>
      <fill>
        <patternFill>
          <bgColor indexed="41"/>
        </patternFill>
      </fill>
    </dxf>
  </rfmt>
  <rfmt sheetId="1" sqref="M10" start="0" length="0">
    <dxf>
      <fill>
        <patternFill>
          <bgColor indexed="41"/>
        </patternFill>
      </fill>
    </dxf>
  </rfmt>
  <rfmt sheetId="1" sqref="O10" start="0" length="0">
    <dxf>
      <fill>
        <patternFill>
          <bgColor indexed="41"/>
        </patternFill>
      </fill>
    </dxf>
  </rfmt>
  <rfmt sheetId="1" sqref="Q10" start="0" length="0">
    <dxf>
      <fill>
        <patternFill>
          <bgColor indexed="41"/>
        </patternFill>
      </fill>
    </dxf>
  </rfmt>
  <rfmt sheetId="1" sqref="E6" start="0" length="0">
    <dxf>
      <numFmt numFmtId="3" formatCode="#,##0"/>
    </dxf>
  </rfmt>
  <rfmt sheetId="1" sqref="F6" start="0" length="0">
    <dxf>
      <numFmt numFmtId="3" formatCode="#,##0"/>
    </dxf>
  </rfmt>
  <rfmt sheetId="1" sqref="G6" start="0" length="0">
    <dxf>
      <numFmt numFmtId="3" formatCode="#,##0"/>
    </dxf>
  </rfmt>
  <rfmt sheetId="1" sqref="H6" start="0" length="0">
    <dxf>
      <numFmt numFmtId="3" formatCode="#,##0"/>
    </dxf>
  </rfmt>
  <rfmt sheetId="1" sqref="I6" start="0" length="0">
    <dxf>
      <numFmt numFmtId="3" formatCode="#,##0"/>
    </dxf>
  </rfmt>
  <rfmt sheetId="1" sqref="J6" start="0" length="0">
    <dxf>
      <numFmt numFmtId="3" formatCode="#,##0"/>
    </dxf>
  </rfmt>
  <rfmt sheetId="1" sqref="K6" start="0" length="0">
    <dxf>
      <numFmt numFmtId="3" formatCode="#,##0"/>
    </dxf>
  </rfmt>
  <rfmt sheetId="1" sqref="L6" start="0" length="0">
    <dxf>
      <numFmt numFmtId="3" formatCode="#,##0"/>
    </dxf>
  </rfmt>
  <rfmt sheetId="1" sqref="M6" start="0" length="0">
    <dxf>
      <numFmt numFmtId="3" formatCode="#,##0"/>
    </dxf>
  </rfmt>
  <rfmt sheetId="1" sqref="N6" start="0" length="0">
    <dxf>
      <numFmt numFmtId="3" formatCode="#,##0"/>
    </dxf>
  </rfmt>
  <rfmt sheetId="1" sqref="O6" start="0" length="0">
    <dxf>
      <numFmt numFmtId="3" formatCode="#,##0"/>
    </dxf>
  </rfmt>
  <rfmt sheetId="1" sqref="P6" start="0" length="0">
    <dxf>
      <numFmt numFmtId="3" formatCode="#,##0"/>
    </dxf>
  </rfmt>
  <rfmt sheetId="1" sqref="Q6" start="0" length="0">
    <dxf>
      <numFmt numFmtId="3" formatCode="#,##0"/>
    </dxf>
  </rfmt>
  <rfmt sheetId="1" sqref="R6" start="0" length="0">
    <dxf>
      <numFmt numFmtId="3" formatCode="#,##0"/>
    </dxf>
  </rfmt>
  <rfmt sheetId="1" sqref="E8" start="0" length="0">
    <dxf>
      <numFmt numFmtId="3" formatCode="#,##0"/>
      <fill>
        <patternFill>
          <bgColor indexed="22"/>
        </patternFill>
      </fill>
    </dxf>
  </rfmt>
  <rfmt sheetId="1" sqref="F8" start="0" length="0">
    <dxf>
      <numFmt numFmtId="3" formatCode="#,##0"/>
    </dxf>
  </rfmt>
  <rfmt sheetId="1" sqref="G8" start="0" length="0">
    <dxf>
      <numFmt numFmtId="3" formatCode="#,##0"/>
      <fill>
        <patternFill>
          <bgColor indexed="22"/>
        </patternFill>
      </fill>
    </dxf>
  </rfmt>
  <rfmt sheetId="1" sqref="H8" start="0" length="0">
    <dxf>
      <numFmt numFmtId="3" formatCode="#,##0"/>
    </dxf>
  </rfmt>
  <rfmt sheetId="1" sqref="I8" start="0" length="0">
    <dxf>
      <numFmt numFmtId="3" formatCode="#,##0"/>
      <fill>
        <patternFill>
          <bgColor indexed="22"/>
        </patternFill>
      </fill>
    </dxf>
  </rfmt>
  <rfmt sheetId="1" sqref="J8" start="0" length="0">
    <dxf>
      <numFmt numFmtId="3" formatCode="#,##0"/>
    </dxf>
  </rfmt>
  <rfmt sheetId="1" sqref="K8" start="0" length="0">
    <dxf>
      <numFmt numFmtId="3" formatCode="#,##0"/>
      <fill>
        <patternFill>
          <bgColor indexed="22"/>
        </patternFill>
      </fill>
    </dxf>
  </rfmt>
  <rfmt sheetId="1" sqref="L8" start="0" length="0">
    <dxf>
      <numFmt numFmtId="3" formatCode="#,##0"/>
    </dxf>
  </rfmt>
  <rfmt sheetId="1" sqref="M8" start="0" length="0">
    <dxf>
      <numFmt numFmtId="3" formatCode="#,##0"/>
      <fill>
        <patternFill>
          <bgColor indexed="22"/>
        </patternFill>
      </fill>
    </dxf>
  </rfmt>
  <rfmt sheetId="1" sqref="N8" start="0" length="0">
    <dxf>
      <numFmt numFmtId="3" formatCode="#,##0"/>
    </dxf>
  </rfmt>
  <rfmt sheetId="1" sqref="O8" start="0" length="0">
    <dxf>
      <numFmt numFmtId="3" formatCode="#,##0"/>
      <fill>
        <patternFill>
          <bgColor indexed="22"/>
        </patternFill>
      </fill>
    </dxf>
  </rfmt>
  <rfmt sheetId="1" sqref="P8" start="0" length="0">
    <dxf>
      <numFmt numFmtId="3" formatCode="#,##0"/>
    </dxf>
  </rfmt>
  <rfmt sheetId="1" sqref="Q8" start="0" length="0">
    <dxf>
      <numFmt numFmtId="3" formatCode="#,##0"/>
      <fill>
        <patternFill>
          <bgColor indexed="22"/>
        </patternFill>
      </fill>
    </dxf>
  </rfmt>
  <rfmt sheetId="1" sqref="R8" start="0" length="0">
    <dxf>
      <numFmt numFmtId="3" formatCode="#,##0"/>
    </dxf>
  </rfmt>
  <rfmt sheetId="1" sqref="E10" start="0" length="0">
    <dxf>
      <numFmt numFmtId="3" formatCode="#,##0"/>
      <fill>
        <patternFill>
          <bgColor indexed="22"/>
        </patternFill>
      </fill>
    </dxf>
  </rfmt>
  <rfmt sheetId="1" sqref="F10" start="0" length="0">
    <dxf>
      <numFmt numFmtId="3" formatCode="#,##0"/>
    </dxf>
  </rfmt>
  <rfmt sheetId="1" sqref="G10" start="0" length="0">
    <dxf>
      <numFmt numFmtId="3" formatCode="#,##0"/>
      <fill>
        <patternFill>
          <bgColor indexed="22"/>
        </patternFill>
      </fill>
    </dxf>
  </rfmt>
  <rfmt sheetId="1" sqref="H10" start="0" length="0">
    <dxf>
      <numFmt numFmtId="3" formatCode="#,##0"/>
    </dxf>
  </rfmt>
  <rfmt sheetId="1" sqref="I10" start="0" length="0">
    <dxf>
      <numFmt numFmtId="3" formatCode="#,##0"/>
      <fill>
        <patternFill>
          <bgColor indexed="22"/>
        </patternFill>
      </fill>
    </dxf>
  </rfmt>
  <rfmt sheetId="1" sqref="J10" start="0" length="0">
    <dxf>
      <numFmt numFmtId="3" formatCode="#,##0"/>
    </dxf>
  </rfmt>
  <rfmt sheetId="1" sqref="K10" start="0" length="0">
    <dxf>
      <numFmt numFmtId="3" formatCode="#,##0"/>
      <fill>
        <patternFill>
          <bgColor indexed="22"/>
        </patternFill>
      </fill>
    </dxf>
  </rfmt>
  <rfmt sheetId="1" sqref="L10" start="0" length="0">
    <dxf>
      <numFmt numFmtId="3" formatCode="#,##0"/>
    </dxf>
  </rfmt>
  <rfmt sheetId="1" sqref="M10" start="0" length="0">
    <dxf>
      <numFmt numFmtId="3" formatCode="#,##0"/>
      <fill>
        <patternFill>
          <bgColor indexed="22"/>
        </patternFill>
      </fill>
    </dxf>
  </rfmt>
  <rfmt sheetId="1" sqref="N10" start="0" length="0">
    <dxf>
      <numFmt numFmtId="3" formatCode="#,##0"/>
    </dxf>
  </rfmt>
  <rfmt sheetId="1" sqref="O10" start="0" length="0">
    <dxf>
      <numFmt numFmtId="3" formatCode="#,##0"/>
      <fill>
        <patternFill>
          <bgColor indexed="22"/>
        </patternFill>
      </fill>
    </dxf>
  </rfmt>
  <rfmt sheetId="1" sqref="P10" start="0" length="0">
    <dxf>
      <numFmt numFmtId="3" formatCode="#,##0"/>
    </dxf>
  </rfmt>
  <rfmt sheetId="1" sqref="Q10" start="0" length="0">
    <dxf>
      <numFmt numFmtId="3" formatCode="#,##0"/>
      <fill>
        <patternFill>
          <bgColor indexed="22"/>
        </patternFill>
      </fill>
    </dxf>
  </rfmt>
  <rfmt sheetId="1" sqref="R10" start="0" length="0">
    <dxf>
      <numFmt numFmtId="3" formatCode="#,##0"/>
    </dxf>
  </rfmt>
  <rfmt sheetId="1" sqref="D6" start="0" length="0">
    <dxf>
      <numFmt numFmtId="3" formatCode="#,##0"/>
      <fill>
        <patternFill>
          <bgColor indexed="22"/>
        </patternFill>
      </fill>
    </dxf>
  </rfmt>
  <rfmt sheetId="1" sqref="D7" start="0" length="0">
    <dxf>
      <fill>
        <patternFill>
          <bgColor indexed="22"/>
        </patternFill>
      </fill>
    </dxf>
  </rfmt>
  <rfmt sheetId="1" s="1" sqref="D8" start="0" length="0">
    <dxf>
      <numFmt numFmtId="3" formatCode="#,##0"/>
      <fill>
        <patternFill>
          <bgColor indexed="22"/>
        </patternFill>
      </fill>
    </dxf>
  </rfmt>
  <rfmt sheetId="1" sqref="D9" start="0" length="0">
    <dxf>
      <numFmt numFmtId="3" formatCode="#,##0"/>
      <fill>
        <patternFill>
          <bgColor indexed="22"/>
        </patternFill>
      </fill>
    </dxf>
  </rfmt>
  <rfmt sheetId="1" sqref="D10" start="0" length="0">
    <dxf>
      <numFmt numFmtId="3" formatCode="#,##0"/>
      <fill>
        <patternFill>
          <bgColor indexed="22"/>
        </patternFill>
      </fill>
    </dxf>
  </rfmt>
  <rfmt sheetId="1" sqref="D15" start="0" length="0">
    <dxf>
      <numFmt numFmtId="3" formatCode="#,##0"/>
      <fill>
        <patternFill>
          <bgColor indexed="22"/>
        </patternFill>
      </fill>
    </dxf>
  </rfmt>
  <rfmt sheetId="1" sqref="E15" start="0" length="0">
    <dxf>
      <numFmt numFmtId="3" formatCode="#,##0"/>
    </dxf>
  </rfmt>
  <rfmt sheetId="1" sqref="F15" start="0" length="0">
    <dxf>
      <numFmt numFmtId="3" formatCode="#,##0"/>
    </dxf>
  </rfmt>
  <rfmt sheetId="1" sqref="G15" start="0" length="0">
    <dxf>
      <numFmt numFmtId="3" formatCode="#,##0"/>
    </dxf>
  </rfmt>
  <rfmt sheetId="1" sqref="H15" start="0" length="0">
    <dxf>
      <numFmt numFmtId="3" formatCode="#,##0"/>
    </dxf>
  </rfmt>
  <rfmt sheetId="1" sqref="I15" start="0" length="0">
    <dxf>
      <numFmt numFmtId="3" formatCode="#,##0"/>
    </dxf>
  </rfmt>
  <rfmt sheetId="1" sqref="J15" start="0" length="0">
    <dxf>
      <numFmt numFmtId="3" formatCode="#,##0"/>
    </dxf>
  </rfmt>
  <rfmt sheetId="1" sqref="K15" start="0" length="0">
    <dxf>
      <numFmt numFmtId="3" formatCode="#,##0"/>
    </dxf>
  </rfmt>
  <rfmt sheetId="1" sqref="L15" start="0" length="0">
    <dxf>
      <numFmt numFmtId="3" formatCode="#,##0"/>
    </dxf>
  </rfmt>
  <rfmt sheetId="1" sqref="M15" start="0" length="0">
    <dxf>
      <numFmt numFmtId="3" formatCode="#,##0"/>
    </dxf>
  </rfmt>
  <rfmt sheetId="1" sqref="N15" start="0" length="0">
    <dxf>
      <numFmt numFmtId="3" formatCode="#,##0"/>
    </dxf>
  </rfmt>
  <rfmt sheetId="1" sqref="O15" start="0" length="0">
    <dxf>
      <numFmt numFmtId="3" formatCode="#,##0"/>
    </dxf>
  </rfmt>
  <rfmt sheetId="1" sqref="P15" start="0" length="0">
    <dxf>
      <numFmt numFmtId="3" formatCode="#,##0"/>
    </dxf>
  </rfmt>
  <rfmt sheetId="1" sqref="Q15" start="0" length="0">
    <dxf>
      <numFmt numFmtId="3" formatCode="#,##0"/>
    </dxf>
  </rfmt>
  <rfmt sheetId="1" sqref="R15" start="0" length="0">
    <dxf>
      <numFmt numFmtId="3" formatCode="#,##0"/>
    </dxf>
  </rfmt>
  <rfmt sheetId="1" sqref="D16" start="0" length="0">
    <dxf>
      <fill>
        <patternFill>
          <bgColor indexed="22"/>
        </patternFill>
      </fill>
    </dxf>
  </rfmt>
  <rfmt sheetId="1" sqref="E16" start="0" length="0">
    <dxf>
      <fill>
        <patternFill>
          <bgColor indexed="22"/>
        </patternFill>
      </fill>
    </dxf>
  </rfmt>
  <rfmt sheetId="1" s="1" sqref="D17" start="0" length="0">
    <dxf>
      <numFmt numFmtId="3" formatCode="#,##0"/>
    </dxf>
  </rfmt>
  <rfmt sheetId="1" s="1" sqref="E17" start="0" length="0">
    <dxf>
      <numFmt numFmtId="3" formatCode="#,##0"/>
    </dxf>
  </rfmt>
  <rfmt sheetId="1" s="1" sqref="F17" start="0" length="0">
    <dxf>
      <numFmt numFmtId="3" formatCode="#,##0"/>
    </dxf>
  </rfmt>
  <rfmt sheetId="1" s="1" sqref="G17" start="0" length="0">
    <dxf>
      <numFmt numFmtId="3" formatCode="#,##0"/>
    </dxf>
  </rfmt>
  <rfmt sheetId="1" s="1" sqref="H17" start="0" length="0">
    <dxf>
      <numFmt numFmtId="3" formatCode="#,##0"/>
    </dxf>
  </rfmt>
  <rfmt sheetId="1" s="1" sqref="I17" start="0" length="0">
    <dxf>
      <numFmt numFmtId="3" formatCode="#,##0"/>
    </dxf>
  </rfmt>
  <rfmt sheetId="1" s="1" sqref="J17" start="0" length="0">
    <dxf>
      <numFmt numFmtId="3" formatCode="#,##0"/>
    </dxf>
  </rfmt>
  <rfmt sheetId="1" s="1" sqref="K17" start="0" length="0">
    <dxf>
      <numFmt numFmtId="3" formatCode="#,##0"/>
    </dxf>
  </rfmt>
  <rfmt sheetId="1" s="1" sqref="L17" start="0" length="0">
    <dxf>
      <numFmt numFmtId="3" formatCode="#,##0"/>
    </dxf>
  </rfmt>
  <rfmt sheetId="1" s="1" sqref="M17" start="0" length="0">
    <dxf>
      <numFmt numFmtId="3" formatCode="#,##0"/>
    </dxf>
  </rfmt>
  <rfmt sheetId="1" s="1" sqref="N17" start="0" length="0">
    <dxf>
      <numFmt numFmtId="3" formatCode="#,##0"/>
    </dxf>
  </rfmt>
  <rfmt sheetId="1" s="1" sqref="O17" start="0" length="0">
    <dxf>
      <numFmt numFmtId="3" formatCode="#,##0"/>
    </dxf>
  </rfmt>
  <rfmt sheetId="1" s="1" sqref="P17" start="0" length="0">
    <dxf>
      <numFmt numFmtId="3" formatCode="#,##0"/>
    </dxf>
  </rfmt>
  <rfmt sheetId="1" s="1" sqref="Q17" start="0" length="0">
    <dxf>
      <numFmt numFmtId="3" formatCode="#,##0"/>
    </dxf>
  </rfmt>
  <rfmt sheetId="1" s="1" sqref="R17" start="0" length="0">
    <dxf>
      <numFmt numFmtId="3" formatCode="#,##0"/>
    </dxf>
  </rfmt>
  <rfmt sheetId="1" s="1" sqref="D18" start="0" length="0">
    <dxf>
      <numFmt numFmtId="3" formatCode="#,##0"/>
      <fill>
        <patternFill>
          <bgColor indexed="22"/>
        </patternFill>
      </fill>
    </dxf>
  </rfmt>
  <rfmt sheetId="1" s="1" sqref="E18" start="0" length="0">
    <dxf>
      <numFmt numFmtId="3" formatCode="#,##0"/>
      <fill>
        <patternFill>
          <bgColor indexed="22"/>
        </patternFill>
      </fill>
    </dxf>
  </rfmt>
  <rfmt sheetId="1" s="1" sqref="F18" start="0" length="0">
    <dxf>
      <numFmt numFmtId="3" formatCode="#,##0"/>
      <fill>
        <patternFill>
          <bgColor indexed="22"/>
        </patternFill>
      </fill>
    </dxf>
  </rfmt>
  <rfmt sheetId="1" s="1" sqref="G18" start="0" length="0">
    <dxf>
      <numFmt numFmtId="3" formatCode="#,##0"/>
      <fill>
        <patternFill>
          <bgColor indexed="22"/>
        </patternFill>
      </fill>
    </dxf>
  </rfmt>
  <rfmt sheetId="1" s="1" sqref="H18" start="0" length="0">
    <dxf>
      <numFmt numFmtId="3" formatCode="#,##0"/>
      <fill>
        <patternFill>
          <bgColor indexed="22"/>
        </patternFill>
      </fill>
    </dxf>
  </rfmt>
  <rfmt sheetId="1" s="1" sqref="I18" start="0" length="0">
    <dxf>
      <numFmt numFmtId="3" formatCode="#,##0"/>
      <fill>
        <patternFill>
          <bgColor indexed="22"/>
        </patternFill>
      </fill>
    </dxf>
  </rfmt>
  <rfmt sheetId="1" sqref="J18" start="0" length="0">
    <dxf>
      <numFmt numFmtId="3" formatCode="#,##0"/>
    </dxf>
  </rfmt>
  <rfmt sheetId="1" sqref="K18" start="0" length="0">
    <dxf>
      <numFmt numFmtId="3" formatCode="#,##0"/>
    </dxf>
  </rfmt>
  <rfmt sheetId="1" sqref="L18" start="0" length="0">
    <dxf>
      <numFmt numFmtId="3" formatCode="#,##0"/>
    </dxf>
  </rfmt>
  <rfmt sheetId="1" sqref="M18" start="0" length="0">
    <dxf>
      <numFmt numFmtId="3" formatCode="#,##0"/>
    </dxf>
  </rfmt>
  <rfmt sheetId="1" sqref="N18" start="0" length="0">
    <dxf>
      <numFmt numFmtId="3" formatCode="#,##0"/>
    </dxf>
  </rfmt>
  <rfmt sheetId="1" sqref="O18" start="0" length="0">
    <dxf>
      <numFmt numFmtId="3" formatCode="#,##0"/>
    </dxf>
  </rfmt>
  <rfmt sheetId="1" sqref="P18" start="0" length="0">
    <dxf>
      <numFmt numFmtId="3" formatCode="#,##0"/>
    </dxf>
  </rfmt>
  <rfmt sheetId="1" sqref="Q18" start="0" length="0">
    <dxf>
      <numFmt numFmtId="3" formatCode="#,##0"/>
    </dxf>
  </rfmt>
  <rfmt sheetId="1" sqref="R18" start="0" length="0">
    <dxf>
      <numFmt numFmtId="3" formatCode="#,##0"/>
    </dxf>
  </rfmt>
  <rfmt sheetId="1" s="1" sqref="D19" start="0" length="0">
    <dxf>
      <numFmt numFmtId="3" formatCode="#,##0"/>
      <fill>
        <patternFill>
          <bgColor indexed="22"/>
        </patternFill>
      </fill>
    </dxf>
  </rfmt>
  <rfmt sheetId="1" s="1" sqref="E19" start="0" length="0">
    <dxf>
      <numFmt numFmtId="3" formatCode="#,##0"/>
    </dxf>
  </rfmt>
  <rfmt sheetId="1" s="1" sqref="F19" start="0" length="0">
    <dxf>
      <numFmt numFmtId="3" formatCode="#,##0"/>
    </dxf>
  </rfmt>
  <rfmt sheetId="1" s="1" sqref="G19" start="0" length="0">
    <dxf>
      <numFmt numFmtId="3" formatCode="#,##0"/>
    </dxf>
  </rfmt>
  <rfmt sheetId="1" s="1" sqref="H19" start="0" length="0">
    <dxf>
      <numFmt numFmtId="3" formatCode="#,##0"/>
    </dxf>
  </rfmt>
  <rfmt sheetId="1" s="1" sqref="I19" start="0" length="0">
    <dxf>
      <numFmt numFmtId="3" formatCode="#,##0"/>
    </dxf>
  </rfmt>
  <rfmt sheetId="1" s="1" sqref="J19" start="0" length="0">
    <dxf>
      <numFmt numFmtId="3" formatCode="#,##0"/>
    </dxf>
  </rfmt>
  <rfmt sheetId="1" s="1" sqref="K19" start="0" length="0">
    <dxf>
      <numFmt numFmtId="3" formatCode="#,##0"/>
    </dxf>
  </rfmt>
  <rfmt sheetId="1" s="1" sqref="L19" start="0" length="0">
    <dxf>
      <numFmt numFmtId="3" formatCode="#,##0"/>
    </dxf>
  </rfmt>
  <rfmt sheetId="1" s="1" sqref="M19" start="0" length="0">
    <dxf>
      <numFmt numFmtId="3" formatCode="#,##0"/>
    </dxf>
  </rfmt>
  <rfmt sheetId="1" s="1" sqref="N19" start="0" length="0">
    <dxf>
      <numFmt numFmtId="3" formatCode="#,##0"/>
    </dxf>
  </rfmt>
  <rfmt sheetId="1" s="1" sqref="O19" start="0" length="0">
    <dxf>
      <numFmt numFmtId="3" formatCode="#,##0"/>
    </dxf>
  </rfmt>
  <rfmt sheetId="1" s="1" sqref="P19" start="0" length="0">
    <dxf>
      <numFmt numFmtId="3" formatCode="#,##0"/>
    </dxf>
  </rfmt>
  <rfmt sheetId="1" s="1" sqref="Q19" start="0" length="0">
    <dxf>
      <numFmt numFmtId="3" formatCode="#,##0"/>
    </dxf>
  </rfmt>
  <rfmt sheetId="1" s="1" sqref="R19" start="0" length="0">
    <dxf>
      <numFmt numFmtId="3" formatCode="#,##0"/>
    </dxf>
  </rfmt>
  <rfmt sheetId="1" sqref="D20" start="0" length="0">
    <dxf>
      <numFmt numFmtId="3" formatCode="#,##0"/>
      <fill>
        <patternFill>
          <bgColor indexed="22"/>
        </patternFill>
      </fill>
    </dxf>
  </rfmt>
  <rfmt sheetId="1" sqref="E20" start="0" length="0">
    <dxf>
      <numFmt numFmtId="3" formatCode="#,##0"/>
    </dxf>
  </rfmt>
  <rfmt sheetId="1" sqref="F20" start="0" length="0">
    <dxf>
      <numFmt numFmtId="3" formatCode="#,##0"/>
    </dxf>
  </rfmt>
  <rfmt sheetId="1" sqref="G20" start="0" length="0">
    <dxf>
      <numFmt numFmtId="3" formatCode="#,##0"/>
    </dxf>
  </rfmt>
  <rfmt sheetId="1" sqref="H20" start="0" length="0">
    <dxf>
      <numFmt numFmtId="3" formatCode="#,##0"/>
    </dxf>
  </rfmt>
  <rfmt sheetId="1" sqref="I20" start="0" length="0">
    <dxf>
      <numFmt numFmtId="3" formatCode="#,##0"/>
    </dxf>
  </rfmt>
  <rfmt sheetId="1" sqref="J20" start="0" length="0">
    <dxf>
      <numFmt numFmtId="3" formatCode="#,##0"/>
    </dxf>
  </rfmt>
  <rfmt sheetId="1" sqref="K20" start="0" length="0">
    <dxf>
      <numFmt numFmtId="3" formatCode="#,##0"/>
    </dxf>
  </rfmt>
  <rfmt sheetId="1" sqref="L20" start="0" length="0">
    <dxf>
      <numFmt numFmtId="3" formatCode="#,##0"/>
    </dxf>
  </rfmt>
  <rfmt sheetId="1" sqref="M20" start="0" length="0">
    <dxf>
      <numFmt numFmtId="3" formatCode="#,##0"/>
    </dxf>
  </rfmt>
  <rfmt sheetId="1" sqref="N20" start="0" length="0">
    <dxf>
      <numFmt numFmtId="3" formatCode="#,##0"/>
    </dxf>
  </rfmt>
  <rfmt sheetId="1" sqref="O20" start="0" length="0">
    <dxf>
      <numFmt numFmtId="3" formatCode="#,##0"/>
    </dxf>
  </rfmt>
  <rfmt sheetId="1" sqref="P20" start="0" length="0">
    <dxf>
      <numFmt numFmtId="3" formatCode="#,##0"/>
    </dxf>
  </rfmt>
  <rfmt sheetId="1" sqref="Q20" start="0" length="0">
    <dxf>
      <numFmt numFmtId="3" formatCode="#,##0"/>
    </dxf>
  </rfmt>
  <rfmt sheetId="1" sqref="R20" start="0" length="0">
    <dxf>
      <numFmt numFmtId="3" formatCode="#,##0"/>
    </dxf>
  </rfmt>
  <rcc rId="4942" sId="1" odxf="1" dxf="1">
    <nc r="D3" t="inlineStr">
      <is>
        <t xml:space="preserve">Rok </t>
      </is>
    </nc>
    <ndxf>
      <fill>
        <patternFill>
          <bgColor indexed="22"/>
        </patternFill>
      </fill>
      <alignment wrapText="1" readingOrder="0"/>
    </ndxf>
  </rcc>
  <rcc rId="4943" sId="1" odxf="1" dxf="1">
    <oc r="D3" t="inlineStr">
      <is>
        <t>Rok bazowy</t>
      </is>
    </oc>
    <nc r="D3" t="inlineStr">
      <is>
        <t xml:space="preserve">Rok </t>
      </is>
    </nc>
    <ndxf>
      <fill>
        <patternFill>
          <bgColor indexed="55"/>
        </patternFill>
      </fill>
      <alignment wrapText="0" readingOrder="0"/>
    </ndxf>
  </rcc>
  <rcc rId="4944" sId="1" odxf="1" dxf="1">
    <nc r="D4" t="inlineStr">
      <is>
        <t xml:space="preserve">Rok </t>
      </is>
    </nc>
    <ndxf>
      <fill>
        <patternFill>
          <bgColor indexed="55"/>
        </patternFill>
      </fill>
      <alignment wrapText="0" readingOrder="0"/>
    </ndxf>
  </rcc>
  <rcc rId="4945" sId="1" odxf="1" dxf="1">
    <nc r="E4" t="inlineStr">
      <is>
        <t xml:space="preserve">Rok </t>
      </is>
    </nc>
    <ndxf>
      <fill>
        <patternFill>
          <bgColor indexed="55"/>
        </patternFill>
      </fill>
      <alignment wrapText="0" readingOrder="0"/>
    </ndxf>
  </rcc>
  <rcc rId="4946" sId="1" odxf="1" dxf="1">
    <nc r="D4" t="inlineStr">
      <is>
        <t xml:space="preserve">Rok </t>
      </is>
    </nc>
    <ndxf>
      <fill>
        <patternFill>
          <bgColor indexed="22"/>
        </patternFill>
      </fill>
      <alignment wrapText="1" readingOrder="0"/>
    </ndxf>
  </rcc>
  <rcc rId="4947" sId="1" odxf="1" dxf="1">
    <nc r="E4" t="inlineStr">
      <is>
        <t xml:space="preserve">Rok </t>
      </is>
    </nc>
    <ndxf>
      <fill>
        <patternFill>
          <bgColor indexed="22"/>
        </patternFill>
      </fill>
      <alignment wrapText="1" readingOrder="0"/>
    </ndxf>
  </rcc>
  <rfmt sheetId="1" s="1" sqref="D5" start="0" length="0">
    <dxf>
      <font>
        <b/>
        <sz val="7"/>
        <color auto="1"/>
        <name val="Verdana"/>
        <scheme val="none"/>
      </font>
      <numFmt numFmtId="0" formatCode="General"/>
      <alignment horizontal="center" readingOrder="0"/>
    </dxf>
  </rfmt>
  <rfmt sheetId="1" s="1" sqref="E5" start="0" length="0">
    <dxf>
      <font>
        <b/>
        <sz val="7"/>
        <color auto="1"/>
        <name val="Verdana"/>
        <scheme val="none"/>
      </font>
      <numFmt numFmtId="0" formatCode="General"/>
      <alignment horizontal="center" readingOrder="0"/>
    </dxf>
  </rfmt>
  <rcc rId="4948" sId="1">
    <oc r="E3" t="inlineStr">
      <is>
        <t>Okres realiz.</t>
      </is>
    </oc>
    <nc r="E3" t="inlineStr">
      <is>
        <t xml:space="preserve">Rok </t>
      </is>
    </nc>
  </rcc>
  <rcc rId="4949" sId="1" odxf="1" dxf="1">
    <oc r="F3" t="inlineStr">
      <is>
        <t>Okres refer.</t>
      </is>
    </oc>
    <nc r="F3" t="inlineStr">
      <is>
        <t xml:space="preserve">Rok </t>
      </is>
    </nc>
    <ndxf>
      <border outline="0">
        <right style="thin">
          <color indexed="64"/>
        </right>
      </border>
    </ndxf>
  </rcc>
  <rcc rId="4950" sId="1" odxf="1" dxf="1">
    <nc r="G3" t="inlineStr">
      <is>
        <t xml:space="preserve">Rok </t>
      </is>
    </nc>
    <odxf>
      <border outline="0">
        <left/>
        <right/>
      </border>
    </odxf>
    <ndxf>
      <border outline="0">
        <left style="thin">
          <color indexed="64"/>
        </left>
        <right style="thin">
          <color indexed="64"/>
        </right>
      </border>
    </ndxf>
  </rcc>
  <rcc rId="4951" sId="1" odxf="1" dxf="1">
    <nc r="H3" t="inlineStr">
      <is>
        <t xml:space="preserve">Rok </t>
      </is>
    </nc>
    <odxf>
      <border outline="0">
        <left/>
        <right/>
      </border>
    </odxf>
    <ndxf>
      <border outline="0">
        <left style="thin">
          <color indexed="64"/>
        </left>
        <right style="thin">
          <color indexed="64"/>
        </right>
      </border>
    </ndxf>
  </rcc>
  <rcc rId="4952" sId="1" odxf="1" dxf="1">
    <nc r="I3" t="inlineStr">
      <is>
        <t xml:space="preserve">Rok </t>
      </is>
    </nc>
    <odxf>
      <border outline="0">
        <left/>
        <right/>
      </border>
    </odxf>
    <ndxf>
      <border outline="0">
        <left style="thin">
          <color indexed="64"/>
        </left>
        <right style="thin">
          <color indexed="64"/>
        </right>
      </border>
    </ndxf>
  </rcc>
  <rcc rId="4953" sId="1" odxf="1" dxf="1">
    <nc r="J3" t="inlineStr">
      <is>
        <t xml:space="preserve">Rok </t>
      </is>
    </nc>
    <odxf>
      <border outline="0">
        <left/>
        <right/>
      </border>
    </odxf>
    <ndxf>
      <border outline="0">
        <left style="thin">
          <color indexed="64"/>
        </left>
        <right style="thin">
          <color indexed="64"/>
        </right>
      </border>
    </ndxf>
  </rcc>
  <rcc rId="4954" sId="1" odxf="1" dxf="1">
    <nc r="K3" t="inlineStr">
      <is>
        <t xml:space="preserve">Rok </t>
      </is>
    </nc>
    <odxf>
      <border outline="0">
        <left/>
        <right/>
      </border>
    </odxf>
    <ndxf>
      <border outline="0">
        <left style="thin">
          <color indexed="64"/>
        </left>
        <right style="thin">
          <color indexed="64"/>
        </right>
      </border>
    </ndxf>
  </rcc>
  <rcc rId="4955" sId="1" odxf="1" dxf="1">
    <nc r="L3" t="inlineStr">
      <is>
        <t xml:space="preserve">Rok </t>
      </is>
    </nc>
    <odxf>
      <border outline="0">
        <left/>
        <right/>
      </border>
    </odxf>
    <ndxf>
      <border outline="0">
        <left style="thin">
          <color indexed="64"/>
        </left>
        <right style="thin">
          <color indexed="64"/>
        </right>
      </border>
    </ndxf>
  </rcc>
  <rcc rId="4956" sId="1" odxf="1" dxf="1">
    <nc r="M3" t="inlineStr">
      <is>
        <t xml:space="preserve">Rok </t>
      </is>
    </nc>
    <odxf>
      <border outline="0">
        <left/>
        <right/>
      </border>
    </odxf>
    <ndxf>
      <border outline="0">
        <left style="thin">
          <color indexed="64"/>
        </left>
        <right style="thin">
          <color indexed="64"/>
        </right>
      </border>
    </ndxf>
  </rcc>
  <rcc rId="4957" sId="1" odxf="1" dxf="1">
    <nc r="N3" t="inlineStr">
      <is>
        <t xml:space="preserve">Rok </t>
      </is>
    </nc>
    <odxf>
      <border outline="0">
        <left/>
        <right/>
      </border>
    </odxf>
    <ndxf>
      <border outline="0">
        <left style="thin">
          <color indexed="64"/>
        </left>
        <right style="thin">
          <color indexed="64"/>
        </right>
      </border>
    </ndxf>
  </rcc>
  <rcc rId="4958" sId="1" odxf="1" dxf="1">
    <nc r="O3" t="inlineStr">
      <is>
        <t xml:space="preserve">Rok </t>
      </is>
    </nc>
    <odxf>
      <border outline="0">
        <left/>
        <right/>
      </border>
    </odxf>
    <ndxf>
      <border outline="0">
        <left style="thin">
          <color indexed="64"/>
        </left>
        <right style="thin">
          <color indexed="64"/>
        </right>
      </border>
    </ndxf>
  </rcc>
  <rcc rId="4959" sId="1" odxf="1" dxf="1">
    <nc r="P3" t="inlineStr">
      <is>
        <t xml:space="preserve">Rok </t>
      </is>
    </nc>
    <odxf>
      <border outline="0">
        <left/>
        <right/>
      </border>
    </odxf>
    <ndxf>
      <border outline="0">
        <left style="thin">
          <color indexed="64"/>
        </left>
        <right style="thin">
          <color indexed="64"/>
        </right>
      </border>
    </ndxf>
  </rcc>
  <rcc rId="4960" sId="1" odxf="1" dxf="1">
    <nc r="Q3" t="inlineStr">
      <is>
        <t xml:space="preserve">Rok </t>
      </is>
    </nc>
    <odxf>
      <border outline="0">
        <left/>
        <right/>
      </border>
    </odxf>
    <ndxf>
      <border outline="0">
        <left style="thin">
          <color indexed="64"/>
        </left>
        <right style="thin">
          <color indexed="64"/>
        </right>
      </border>
    </ndxf>
  </rcc>
  <rcc rId="4961" sId="1" odxf="1" dxf="1">
    <nc r="R3" t="inlineStr">
      <is>
        <t xml:space="preserve">Rok </t>
      </is>
    </nc>
    <odxf>
      <border outline="0">
        <left/>
        <right/>
      </border>
    </odxf>
    <ndxf>
      <border outline="0">
        <left style="thin">
          <color indexed="64"/>
        </left>
        <right style="thin">
          <color indexed="64"/>
        </right>
      </border>
    </ndxf>
  </rcc>
  <rcc rId="4962" sId="1" odxf="1" dxf="1">
    <oc r="D13" t="inlineStr">
      <is>
        <t>Rok bazowy</t>
      </is>
    </oc>
    <nc r="D13" t="inlineStr">
      <is>
        <t xml:space="preserve">Rok </t>
      </is>
    </nc>
    <odxf>
      <fill>
        <patternFill>
          <bgColor indexed="22"/>
        </patternFill>
      </fill>
      <alignment wrapText="1" readingOrder="0"/>
      <border outline="0">
        <bottom/>
      </border>
    </odxf>
    <ndxf>
      <fill>
        <patternFill>
          <bgColor indexed="55"/>
        </patternFill>
      </fill>
      <alignment wrapText="0" readingOrder="0"/>
      <border outline="0">
        <bottom style="thin">
          <color indexed="64"/>
        </bottom>
      </border>
    </ndxf>
  </rcc>
  <rcc rId="4963" sId="1">
    <oc r="E13" t="inlineStr">
      <is>
        <t>Okres realiz.</t>
      </is>
    </oc>
    <nc r="E13" t="inlineStr">
      <is>
        <t xml:space="preserve">Rok </t>
      </is>
    </nc>
  </rcc>
  <rcc rId="4964" sId="1" odxf="1" dxf="1">
    <oc r="F13" t="inlineStr">
      <is>
        <t>Okres refer.</t>
      </is>
    </oc>
    <nc r="F13" t="inlineStr">
      <is>
        <t xml:space="preserve">Rok </t>
      </is>
    </nc>
    <odxf>
      <border outline="0">
        <right/>
      </border>
    </odxf>
    <ndxf>
      <border outline="0">
        <right style="thin">
          <color indexed="64"/>
        </right>
      </border>
    </ndxf>
  </rcc>
  <rcc rId="4965" sId="1" odxf="1" dxf="1">
    <nc r="G13" t="inlineStr">
      <is>
        <t xml:space="preserve">Rok </t>
      </is>
    </nc>
    <odxf>
      <border outline="0">
        <left/>
        <right/>
      </border>
    </odxf>
    <ndxf>
      <border outline="0">
        <left style="thin">
          <color indexed="64"/>
        </left>
        <right style="thin">
          <color indexed="64"/>
        </right>
      </border>
    </ndxf>
  </rcc>
  <rcc rId="4966" sId="1" odxf="1" dxf="1">
    <nc r="H13" t="inlineStr">
      <is>
        <t xml:space="preserve">Rok </t>
      </is>
    </nc>
    <odxf>
      <border outline="0">
        <left/>
        <right/>
      </border>
    </odxf>
    <ndxf>
      <border outline="0">
        <left style="thin">
          <color indexed="64"/>
        </left>
        <right style="thin">
          <color indexed="64"/>
        </right>
      </border>
    </ndxf>
  </rcc>
  <rcc rId="4967" sId="1" odxf="1" dxf="1">
    <nc r="I13" t="inlineStr">
      <is>
        <t xml:space="preserve">Rok </t>
      </is>
    </nc>
    <odxf>
      <border outline="0">
        <left/>
        <right/>
      </border>
    </odxf>
    <ndxf>
      <border outline="0">
        <left style="thin">
          <color indexed="64"/>
        </left>
        <right style="thin">
          <color indexed="64"/>
        </right>
      </border>
    </ndxf>
  </rcc>
  <rcc rId="4968" sId="1" odxf="1" dxf="1">
    <nc r="J13" t="inlineStr">
      <is>
        <t xml:space="preserve">Rok </t>
      </is>
    </nc>
    <odxf>
      <border outline="0">
        <left/>
        <right/>
      </border>
    </odxf>
    <ndxf>
      <border outline="0">
        <left style="thin">
          <color indexed="64"/>
        </left>
        <right style="thin">
          <color indexed="64"/>
        </right>
      </border>
    </ndxf>
  </rcc>
  <rcc rId="4969" sId="1" odxf="1" dxf="1">
    <nc r="K13" t="inlineStr">
      <is>
        <t xml:space="preserve">Rok </t>
      </is>
    </nc>
    <odxf>
      <border outline="0">
        <left/>
        <right/>
      </border>
    </odxf>
    <ndxf>
      <border outline="0">
        <left style="thin">
          <color indexed="64"/>
        </left>
        <right style="thin">
          <color indexed="64"/>
        </right>
      </border>
    </ndxf>
  </rcc>
  <rcc rId="4970" sId="1" odxf="1" dxf="1">
    <nc r="L13" t="inlineStr">
      <is>
        <t xml:space="preserve">Rok </t>
      </is>
    </nc>
    <odxf>
      <border outline="0">
        <left/>
        <right/>
      </border>
    </odxf>
    <ndxf>
      <border outline="0">
        <left style="thin">
          <color indexed="64"/>
        </left>
        <right style="thin">
          <color indexed="64"/>
        </right>
      </border>
    </ndxf>
  </rcc>
  <rcc rId="4971" sId="1" odxf="1" dxf="1">
    <nc r="M13" t="inlineStr">
      <is>
        <t xml:space="preserve">Rok </t>
      </is>
    </nc>
    <odxf>
      <border outline="0">
        <left/>
        <right/>
      </border>
    </odxf>
    <ndxf>
      <border outline="0">
        <left style="thin">
          <color indexed="64"/>
        </left>
        <right style="thin">
          <color indexed="64"/>
        </right>
      </border>
    </ndxf>
  </rcc>
  <rcc rId="4972" sId="1" odxf="1" dxf="1">
    <nc r="N13" t="inlineStr">
      <is>
        <t xml:space="preserve">Rok </t>
      </is>
    </nc>
    <odxf>
      <border outline="0">
        <left/>
        <right/>
      </border>
    </odxf>
    <ndxf>
      <border outline="0">
        <left style="thin">
          <color indexed="64"/>
        </left>
        <right style="thin">
          <color indexed="64"/>
        </right>
      </border>
    </ndxf>
  </rcc>
  <rcc rId="4973" sId="1" odxf="1" dxf="1">
    <nc r="O13" t="inlineStr">
      <is>
        <t xml:space="preserve">Rok </t>
      </is>
    </nc>
    <odxf>
      <border outline="0">
        <left/>
        <right/>
      </border>
    </odxf>
    <ndxf>
      <border outline="0">
        <left style="thin">
          <color indexed="64"/>
        </left>
        <right style="thin">
          <color indexed="64"/>
        </right>
      </border>
    </ndxf>
  </rcc>
  <rcc rId="4974" sId="1" odxf="1" dxf="1">
    <nc r="P13" t="inlineStr">
      <is>
        <t xml:space="preserve">Rok </t>
      </is>
    </nc>
    <odxf>
      <border outline="0">
        <left/>
        <right/>
      </border>
    </odxf>
    <ndxf>
      <border outline="0">
        <left style="thin">
          <color indexed="64"/>
        </left>
        <right style="thin">
          <color indexed="64"/>
        </right>
      </border>
    </ndxf>
  </rcc>
  <rcc rId="4975" sId="1" odxf="1" dxf="1">
    <nc r="Q13" t="inlineStr">
      <is>
        <t xml:space="preserve">Rok </t>
      </is>
    </nc>
    <odxf>
      <border outline="0">
        <left/>
        <right/>
      </border>
    </odxf>
    <ndxf>
      <border outline="0">
        <left style="thin">
          <color indexed="64"/>
        </left>
        <right style="thin">
          <color indexed="64"/>
        </right>
      </border>
    </ndxf>
  </rcc>
  <rcc rId="4976" sId="1" odxf="1" dxf="1">
    <nc r="R13" t="inlineStr">
      <is>
        <t xml:space="preserve">Rok </t>
      </is>
    </nc>
    <odxf>
      <border outline="0">
        <left/>
        <right/>
      </border>
    </odxf>
    <ndxf>
      <border outline="0">
        <left style="thin">
          <color indexed="64"/>
        </left>
        <right style="thin">
          <color indexed="64"/>
        </right>
      </border>
    </ndxf>
  </rcc>
  <rfmt sheetId="1" s="1" sqref="D15" start="0" length="0">
    <dxf>
      <font>
        <b/>
        <sz val="7"/>
        <color auto="1"/>
        <name val="Verdana"/>
        <scheme val="none"/>
      </font>
      <numFmt numFmtId="0" formatCode="General"/>
      <alignment horizontal="center" readingOrder="0"/>
    </dxf>
  </rfmt>
  <rfmt sheetId="1" s="1" sqref="E15" start="0" length="0">
    <dxf>
      <font>
        <b/>
        <sz val="7"/>
        <color auto="1"/>
        <name val="Verdana"/>
        <scheme val="none"/>
      </font>
      <numFmt numFmtId="0" formatCode="General"/>
      <alignment horizontal="center" readingOrder="0"/>
    </dxf>
  </rfmt>
  <rcc rId="4977" sId="1" odxf="1" dxf="1">
    <oc r="D24" t="inlineStr">
      <is>
        <t>Rok bazowy</t>
      </is>
    </oc>
    <nc r="D24" t="inlineStr">
      <is>
        <t xml:space="preserve">Rok </t>
      </is>
    </nc>
    <odxf>
      <fill>
        <patternFill>
          <bgColor indexed="22"/>
        </patternFill>
      </fill>
      <alignment wrapText="1" readingOrder="0"/>
      <border outline="0">
        <bottom/>
      </border>
    </odxf>
    <ndxf>
      <fill>
        <patternFill>
          <bgColor indexed="55"/>
        </patternFill>
      </fill>
      <alignment wrapText="0" readingOrder="0"/>
      <border outline="0">
        <bottom style="thin">
          <color indexed="64"/>
        </bottom>
      </border>
    </ndxf>
  </rcc>
  <rcc rId="4978" sId="1">
    <oc r="E24" t="inlineStr">
      <is>
        <t>Okres realiz.</t>
      </is>
    </oc>
    <nc r="E24" t="inlineStr">
      <is>
        <t xml:space="preserve">Rok </t>
      </is>
    </nc>
  </rcc>
  <rcc rId="4979" sId="1" odxf="1" dxf="1">
    <oc r="F24" t="inlineStr">
      <is>
        <t>Okres refer.</t>
      </is>
    </oc>
    <nc r="F24" t="inlineStr">
      <is>
        <t xml:space="preserve">Rok </t>
      </is>
    </nc>
    <odxf>
      <border outline="0">
        <right/>
      </border>
    </odxf>
    <ndxf>
      <border outline="0">
        <right style="thin">
          <color indexed="64"/>
        </right>
      </border>
    </ndxf>
  </rcc>
  <rcc rId="4980" sId="1" odxf="1" dxf="1">
    <nc r="G24" t="inlineStr">
      <is>
        <t xml:space="preserve">Rok </t>
      </is>
    </nc>
    <odxf>
      <border outline="0">
        <left/>
        <right/>
      </border>
    </odxf>
    <ndxf>
      <border outline="0">
        <left style="thin">
          <color indexed="64"/>
        </left>
        <right style="thin">
          <color indexed="64"/>
        </right>
      </border>
    </ndxf>
  </rcc>
  <rcc rId="4981" sId="1" odxf="1" dxf="1">
    <nc r="H24" t="inlineStr">
      <is>
        <t xml:space="preserve">Rok </t>
      </is>
    </nc>
    <odxf>
      <border outline="0">
        <left/>
        <right/>
      </border>
    </odxf>
    <ndxf>
      <border outline="0">
        <left style="thin">
          <color indexed="64"/>
        </left>
        <right style="thin">
          <color indexed="64"/>
        </right>
      </border>
    </ndxf>
  </rcc>
  <rcc rId="4982" sId="1" odxf="1" dxf="1">
    <nc r="I24" t="inlineStr">
      <is>
        <t xml:space="preserve">Rok </t>
      </is>
    </nc>
    <odxf>
      <border outline="0">
        <left/>
        <right/>
      </border>
    </odxf>
    <ndxf>
      <border outline="0">
        <left style="thin">
          <color indexed="64"/>
        </left>
        <right style="thin">
          <color indexed="64"/>
        </right>
      </border>
    </ndxf>
  </rcc>
  <rcc rId="4983" sId="1" odxf="1" dxf="1">
    <nc r="J24" t="inlineStr">
      <is>
        <t xml:space="preserve">Rok </t>
      </is>
    </nc>
    <odxf>
      <border outline="0">
        <left/>
        <right/>
      </border>
    </odxf>
    <ndxf>
      <border outline="0">
        <left style="thin">
          <color indexed="64"/>
        </left>
        <right style="thin">
          <color indexed="64"/>
        </right>
      </border>
    </ndxf>
  </rcc>
  <rcc rId="4984" sId="1" odxf="1" dxf="1">
    <nc r="K24" t="inlineStr">
      <is>
        <t xml:space="preserve">Rok </t>
      </is>
    </nc>
    <odxf>
      <border outline="0">
        <left/>
        <right/>
      </border>
    </odxf>
    <ndxf>
      <border outline="0">
        <left style="thin">
          <color indexed="64"/>
        </left>
        <right style="thin">
          <color indexed="64"/>
        </right>
      </border>
    </ndxf>
  </rcc>
  <rcc rId="4985" sId="1" odxf="1" dxf="1">
    <nc r="L24" t="inlineStr">
      <is>
        <t xml:space="preserve">Rok </t>
      </is>
    </nc>
    <odxf>
      <border outline="0">
        <left/>
        <right/>
      </border>
    </odxf>
    <ndxf>
      <border outline="0">
        <left style="thin">
          <color indexed="64"/>
        </left>
        <right style="thin">
          <color indexed="64"/>
        </right>
      </border>
    </ndxf>
  </rcc>
  <rcc rId="4986" sId="1" odxf="1" dxf="1">
    <nc r="M24" t="inlineStr">
      <is>
        <t xml:space="preserve">Rok </t>
      </is>
    </nc>
    <odxf>
      <border outline="0">
        <left/>
        <right/>
      </border>
    </odxf>
    <ndxf>
      <border outline="0">
        <left style="thin">
          <color indexed="64"/>
        </left>
        <right style="thin">
          <color indexed="64"/>
        </right>
      </border>
    </ndxf>
  </rcc>
  <rcc rId="4987" sId="1" odxf="1" dxf="1">
    <nc r="N24" t="inlineStr">
      <is>
        <t xml:space="preserve">Rok </t>
      </is>
    </nc>
    <odxf>
      <border outline="0">
        <left/>
        <right/>
      </border>
    </odxf>
    <ndxf>
      <border outline="0">
        <left style="thin">
          <color indexed="64"/>
        </left>
        <right style="thin">
          <color indexed="64"/>
        </right>
      </border>
    </ndxf>
  </rcc>
  <rcc rId="4988" sId="1" odxf="1" dxf="1">
    <nc r="O24" t="inlineStr">
      <is>
        <t xml:space="preserve">Rok </t>
      </is>
    </nc>
    <odxf>
      <border outline="0">
        <left/>
        <right/>
      </border>
    </odxf>
    <ndxf>
      <border outline="0">
        <left style="thin">
          <color indexed="64"/>
        </left>
        <right style="thin">
          <color indexed="64"/>
        </right>
      </border>
    </ndxf>
  </rcc>
  <rcc rId="4989" sId="1" odxf="1" dxf="1">
    <nc r="P24" t="inlineStr">
      <is>
        <t xml:space="preserve">Rok </t>
      </is>
    </nc>
    <odxf>
      <border outline="0">
        <left/>
        <right/>
      </border>
    </odxf>
    <ndxf>
      <border outline="0">
        <left style="thin">
          <color indexed="64"/>
        </left>
        <right style="thin">
          <color indexed="64"/>
        </right>
      </border>
    </ndxf>
  </rcc>
  <rcc rId="4990" sId="1" odxf="1" dxf="1">
    <nc r="Q24" t="inlineStr">
      <is>
        <t xml:space="preserve">Rok </t>
      </is>
    </nc>
    <odxf>
      <border outline="0">
        <left/>
        <right/>
      </border>
    </odxf>
    <ndxf>
      <border outline="0">
        <left style="thin">
          <color indexed="64"/>
        </left>
        <right style="thin">
          <color indexed="64"/>
        </right>
      </border>
    </ndxf>
  </rcc>
  <rcc rId="4991" sId="1" odxf="1" dxf="1">
    <nc r="R24" t="inlineStr">
      <is>
        <t xml:space="preserve">Rok </t>
      </is>
    </nc>
    <odxf>
      <border outline="0">
        <left/>
        <right/>
      </border>
    </odxf>
    <ndxf>
      <border outline="0">
        <left style="thin">
          <color indexed="64"/>
        </left>
        <right style="thin">
          <color indexed="64"/>
        </right>
      </border>
    </ndxf>
  </rcc>
  <rcc rId="4992" sId="1" odxf="1" dxf="1">
    <oc r="D48" t="inlineStr">
      <is>
        <t>Rok bazowy</t>
      </is>
    </oc>
    <nc r="D48" t="inlineStr">
      <is>
        <t xml:space="preserve">Rok </t>
      </is>
    </nc>
    <odxf>
      <fill>
        <patternFill>
          <bgColor indexed="22"/>
        </patternFill>
      </fill>
      <alignment wrapText="1" readingOrder="0"/>
      <border outline="0">
        <bottom/>
      </border>
    </odxf>
    <ndxf>
      <fill>
        <patternFill>
          <bgColor indexed="55"/>
        </patternFill>
      </fill>
      <alignment wrapText="0" readingOrder="0"/>
      <border outline="0">
        <bottom style="thin">
          <color indexed="64"/>
        </bottom>
      </border>
    </ndxf>
  </rcc>
  <rcc rId="4993" sId="1">
    <oc r="E48" t="inlineStr">
      <is>
        <t>Okres realiz.</t>
      </is>
    </oc>
    <nc r="E48" t="inlineStr">
      <is>
        <t xml:space="preserve">Rok </t>
      </is>
    </nc>
  </rcc>
  <rcc rId="4994" sId="1" odxf="1" dxf="1">
    <oc r="F48" t="inlineStr">
      <is>
        <t>Okres refer.</t>
      </is>
    </oc>
    <nc r="F48" t="inlineStr">
      <is>
        <t xml:space="preserve">Rok </t>
      </is>
    </nc>
    <odxf>
      <border outline="0">
        <right/>
      </border>
    </odxf>
    <ndxf>
      <border outline="0">
        <right style="thin">
          <color indexed="64"/>
        </right>
      </border>
    </ndxf>
  </rcc>
  <rcc rId="4995" sId="1" odxf="1" dxf="1">
    <nc r="G48" t="inlineStr">
      <is>
        <t xml:space="preserve">Rok </t>
      </is>
    </nc>
    <odxf>
      <border outline="0">
        <left/>
        <right/>
      </border>
    </odxf>
    <ndxf>
      <border outline="0">
        <left style="thin">
          <color indexed="64"/>
        </left>
        <right style="thin">
          <color indexed="64"/>
        </right>
      </border>
    </ndxf>
  </rcc>
  <rcc rId="4996" sId="1" odxf="1" dxf="1">
    <nc r="H48" t="inlineStr">
      <is>
        <t xml:space="preserve">Rok </t>
      </is>
    </nc>
    <odxf>
      <border outline="0">
        <left/>
        <right/>
      </border>
    </odxf>
    <ndxf>
      <border outline="0">
        <left style="thin">
          <color indexed="64"/>
        </left>
        <right style="thin">
          <color indexed="64"/>
        </right>
      </border>
    </ndxf>
  </rcc>
  <rcc rId="4997" sId="1" odxf="1" dxf="1">
    <nc r="I48" t="inlineStr">
      <is>
        <t xml:space="preserve">Rok </t>
      </is>
    </nc>
    <odxf>
      <border outline="0">
        <left/>
        <right/>
      </border>
    </odxf>
    <ndxf>
      <border outline="0">
        <left style="thin">
          <color indexed="64"/>
        </left>
        <right style="thin">
          <color indexed="64"/>
        </right>
      </border>
    </ndxf>
  </rcc>
  <rcc rId="4998" sId="1" odxf="1" dxf="1">
    <nc r="J48" t="inlineStr">
      <is>
        <t xml:space="preserve">Rok </t>
      </is>
    </nc>
    <odxf>
      <border outline="0">
        <left/>
        <right/>
      </border>
    </odxf>
    <ndxf>
      <border outline="0">
        <left style="thin">
          <color indexed="64"/>
        </left>
        <right style="thin">
          <color indexed="64"/>
        </right>
      </border>
    </ndxf>
  </rcc>
  <rcc rId="4999" sId="1" odxf="1" dxf="1">
    <nc r="K48" t="inlineStr">
      <is>
        <t xml:space="preserve">Rok </t>
      </is>
    </nc>
    <odxf>
      <border outline="0">
        <left/>
        <right/>
      </border>
    </odxf>
    <ndxf>
      <border outline="0">
        <left style="thin">
          <color indexed="64"/>
        </left>
        <right style="thin">
          <color indexed="64"/>
        </right>
      </border>
    </ndxf>
  </rcc>
  <rcc rId="5000" sId="1" odxf="1" dxf="1">
    <nc r="L48" t="inlineStr">
      <is>
        <t xml:space="preserve">Rok </t>
      </is>
    </nc>
    <odxf>
      <border outline="0">
        <left/>
        <right/>
      </border>
    </odxf>
    <ndxf>
      <border outline="0">
        <left style="thin">
          <color indexed="64"/>
        </left>
        <right style="thin">
          <color indexed="64"/>
        </right>
      </border>
    </ndxf>
  </rcc>
  <rcc rId="5001" sId="1" odxf="1" dxf="1">
    <nc r="M48" t="inlineStr">
      <is>
        <t xml:space="preserve">Rok </t>
      </is>
    </nc>
    <odxf>
      <border outline="0">
        <left/>
        <right/>
      </border>
    </odxf>
    <ndxf>
      <border outline="0">
        <left style="thin">
          <color indexed="64"/>
        </left>
        <right style="thin">
          <color indexed="64"/>
        </right>
      </border>
    </ndxf>
  </rcc>
  <rcc rId="5002" sId="1" odxf="1" dxf="1">
    <nc r="N48" t="inlineStr">
      <is>
        <t xml:space="preserve">Rok </t>
      </is>
    </nc>
    <odxf>
      <border outline="0">
        <left/>
        <right/>
      </border>
    </odxf>
    <ndxf>
      <border outline="0">
        <left style="thin">
          <color indexed="64"/>
        </left>
        <right style="thin">
          <color indexed="64"/>
        </right>
      </border>
    </ndxf>
  </rcc>
  <rcc rId="5003" sId="1" odxf="1" dxf="1">
    <nc r="O48" t="inlineStr">
      <is>
        <t xml:space="preserve">Rok </t>
      </is>
    </nc>
    <odxf>
      <border outline="0">
        <left/>
        <right/>
      </border>
    </odxf>
    <ndxf>
      <border outline="0">
        <left style="thin">
          <color indexed="64"/>
        </left>
        <right style="thin">
          <color indexed="64"/>
        </right>
      </border>
    </ndxf>
  </rcc>
  <rcc rId="5004" sId="1" odxf="1" dxf="1">
    <nc r="P48" t="inlineStr">
      <is>
        <t xml:space="preserve">Rok </t>
      </is>
    </nc>
    <odxf>
      <border outline="0">
        <left/>
        <right/>
      </border>
    </odxf>
    <ndxf>
      <border outline="0">
        <left style="thin">
          <color indexed="64"/>
        </left>
        <right style="thin">
          <color indexed="64"/>
        </right>
      </border>
    </ndxf>
  </rcc>
  <rcc rId="5005" sId="1" odxf="1" dxf="1">
    <nc r="Q48" t="inlineStr">
      <is>
        <t xml:space="preserve">Rok </t>
      </is>
    </nc>
    <odxf>
      <border outline="0">
        <left/>
        <right/>
      </border>
    </odxf>
    <ndxf>
      <border outline="0">
        <left style="thin">
          <color indexed="64"/>
        </left>
        <right style="thin">
          <color indexed="64"/>
        </right>
      </border>
    </ndxf>
  </rcc>
  <rcc rId="5006" sId="1" odxf="1" dxf="1">
    <nc r="R48" t="inlineStr">
      <is>
        <t xml:space="preserve">Rok </t>
      </is>
    </nc>
    <odxf>
      <border outline="0">
        <left/>
        <right/>
      </border>
    </odxf>
    <ndxf>
      <border outline="0">
        <left style="thin">
          <color indexed="64"/>
        </left>
        <right style="thin">
          <color indexed="64"/>
        </right>
      </border>
    </ndxf>
  </rcc>
  <rcc rId="5007" sId="1" odxf="1" dxf="1">
    <oc r="D55" t="inlineStr">
      <is>
        <t>Rok bazowy</t>
      </is>
    </oc>
    <nc r="D55" t="inlineStr">
      <is>
        <t xml:space="preserve">Rok </t>
      </is>
    </nc>
    <odxf>
      <fill>
        <patternFill>
          <bgColor indexed="22"/>
        </patternFill>
      </fill>
      <alignment wrapText="1" readingOrder="0"/>
      <border outline="0">
        <bottom/>
      </border>
    </odxf>
    <ndxf>
      <fill>
        <patternFill>
          <bgColor indexed="55"/>
        </patternFill>
      </fill>
      <alignment wrapText="0" readingOrder="0"/>
      <border outline="0">
        <bottom style="thin">
          <color indexed="64"/>
        </bottom>
      </border>
    </ndxf>
  </rcc>
  <rcc rId="5008" sId="1">
    <oc r="E55" t="inlineStr">
      <is>
        <t>Okres realiz.</t>
      </is>
    </oc>
    <nc r="E55" t="inlineStr">
      <is>
        <t xml:space="preserve">Rok </t>
      </is>
    </nc>
  </rcc>
  <rcc rId="5009" sId="1" odxf="1" dxf="1">
    <oc r="F55" t="inlineStr">
      <is>
        <t>Okres refer.</t>
      </is>
    </oc>
    <nc r="F55" t="inlineStr">
      <is>
        <t xml:space="preserve">Rok </t>
      </is>
    </nc>
    <odxf>
      <border outline="0">
        <right/>
      </border>
    </odxf>
    <ndxf>
      <border outline="0">
        <right style="thin">
          <color indexed="64"/>
        </right>
      </border>
    </ndxf>
  </rcc>
  <rcc rId="5010" sId="1" odxf="1" dxf="1">
    <nc r="G55" t="inlineStr">
      <is>
        <t xml:space="preserve">Rok </t>
      </is>
    </nc>
    <odxf>
      <border outline="0">
        <left/>
        <right/>
      </border>
    </odxf>
    <ndxf>
      <border outline="0">
        <left style="thin">
          <color indexed="64"/>
        </left>
        <right style="thin">
          <color indexed="64"/>
        </right>
      </border>
    </ndxf>
  </rcc>
  <rcc rId="5011" sId="1" odxf="1" dxf="1">
    <nc r="H55" t="inlineStr">
      <is>
        <t xml:space="preserve">Rok </t>
      </is>
    </nc>
    <odxf>
      <border outline="0">
        <left/>
        <right/>
      </border>
    </odxf>
    <ndxf>
      <border outline="0">
        <left style="thin">
          <color indexed="64"/>
        </left>
        <right style="thin">
          <color indexed="64"/>
        </right>
      </border>
    </ndxf>
  </rcc>
  <rcc rId="5012" sId="1" odxf="1" dxf="1">
    <nc r="I55" t="inlineStr">
      <is>
        <t xml:space="preserve">Rok </t>
      </is>
    </nc>
    <odxf>
      <border outline="0">
        <left/>
        <right/>
      </border>
    </odxf>
    <ndxf>
      <border outline="0">
        <left style="thin">
          <color indexed="64"/>
        </left>
        <right style="thin">
          <color indexed="64"/>
        </right>
      </border>
    </ndxf>
  </rcc>
  <rcc rId="5013" sId="1" odxf="1" dxf="1">
    <nc r="J55" t="inlineStr">
      <is>
        <t xml:space="preserve">Rok </t>
      </is>
    </nc>
    <odxf>
      <border outline="0">
        <left/>
        <right/>
      </border>
    </odxf>
    <ndxf>
      <border outline="0">
        <left style="thin">
          <color indexed="64"/>
        </left>
        <right style="thin">
          <color indexed="64"/>
        </right>
      </border>
    </ndxf>
  </rcc>
  <rcc rId="5014" sId="1" odxf="1" dxf="1">
    <nc r="K55" t="inlineStr">
      <is>
        <t xml:space="preserve">Rok </t>
      </is>
    </nc>
    <odxf>
      <border outline="0">
        <left/>
        <right/>
      </border>
    </odxf>
    <ndxf>
      <border outline="0">
        <left style="thin">
          <color indexed="64"/>
        </left>
        <right style="thin">
          <color indexed="64"/>
        </right>
      </border>
    </ndxf>
  </rcc>
  <rcc rId="5015" sId="1" odxf="1" dxf="1">
    <nc r="L55" t="inlineStr">
      <is>
        <t xml:space="preserve">Rok </t>
      </is>
    </nc>
    <odxf>
      <border outline="0">
        <left/>
        <right/>
      </border>
    </odxf>
    <ndxf>
      <border outline="0">
        <left style="thin">
          <color indexed="64"/>
        </left>
        <right style="thin">
          <color indexed="64"/>
        </right>
      </border>
    </ndxf>
  </rcc>
  <rcc rId="5016" sId="1" odxf="1" dxf="1">
    <nc r="M55" t="inlineStr">
      <is>
        <t xml:space="preserve">Rok </t>
      </is>
    </nc>
    <odxf>
      <border outline="0">
        <left/>
        <right/>
      </border>
    </odxf>
    <ndxf>
      <border outline="0">
        <left style="thin">
          <color indexed="64"/>
        </left>
        <right style="thin">
          <color indexed="64"/>
        </right>
      </border>
    </ndxf>
  </rcc>
  <rcc rId="5017" sId="1" odxf="1" dxf="1">
    <nc r="N55" t="inlineStr">
      <is>
        <t xml:space="preserve">Rok </t>
      </is>
    </nc>
    <odxf>
      <border outline="0">
        <left/>
        <right/>
      </border>
    </odxf>
    <ndxf>
      <border outline="0">
        <left style="thin">
          <color indexed="64"/>
        </left>
        <right style="thin">
          <color indexed="64"/>
        </right>
      </border>
    </ndxf>
  </rcc>
  <rcc rId="5018" sId="1" odxf="1" dxf="1">
    <nc r="O55" t="inlineStr">
      <is>
        <t xml:space="preserve">Rok </t>
      </is>
    </nc>
    <odxf>
      <border outline="0">
        <left/>
        <right/>
      </border>
    </odxf>
    <ndxf>
      <border outline="0">
        <left style="thin">
          <color indexed="64"/>
        </left>
        <right style="thin">
          <color indexed="64"/>
        </right>
      </border>
    </ndxf>
  </rcc>
  <rcc rId="5019" sId="1" odxf="1" dxf="1">
    <nc r="P55" t="inlineStr">
      <is>
        <t xml:space="preserve">Rok </t>
      </is>
    </nc>
    <odxf>
      <border outline="0">
        <left/>
        <right/>
      </border>
    </odxf>
    <ndxf>
      <border outline="0">
        <left style="thin">
          <color indexed="64"/>
        </left>
        <right style="thin">
          <color indexed="64"/>
        </right>
      </border>
    </ndxf>
  </rcc>
  <rcc rId="5020" sId="1" odxf="1" dxf="1">
    <nc r="Q55" t="inlineStr">
      <is>
        <t xml:space="preserve">Rok </t>
      </is>
    </nc>
    <odxf>
      <border outline="0">
        <left/>
        <right/>
      </border>
    </odxf>
    <ndxf>
      <border outline="0">
        <left style="thin">
          <color indexed="64"/>
        </left>
        <right style="thin">
          <color indexed="64"/>
        </right>
      </border>
    </ndxf>
  </rcc>
  <rcc rId="5021" sId="1" odxf="1" dxf="1">
    <nc r="R55" t="inlineStr">
      <is>
        <t xml:space="preserve">Rok </t>
      </is>
    </nc>
    <odxf>
      <border outline="0">
        <left/>
        <right/>
      </border>
    </odxf>
    <ndxf>
      <border outline="0">
        <left style="thin">
          <color indexed="64"/>
        </left>
        <right style="thin">
          <color indexed="64"/>
        </right>
      </border>
    </ndxf>
  </rcc>
  <rcc rId="5022" sId="1" odxf="1" dxf="1">
    <oc r="D77" t="inlineStr">
      <is>
        <t>Rok bazowy</t>
      </is>
    </oc>
    <nc r="D77" t="inlineStr">
      <is>
        <t xml:space="preserve">Rok </t>
      </is>
    </nc>
    <odxf>
      <fill>
        <patternFill>
          <bgColor indexed="22"/>
        </patternFill>
      </fill>
      <alignment wrapText="1" readingOrder="0"/>
      <border outline="0">
        <bottom/>
      </border>
    </odxf>
    <ndxf>
      <fill>
        <patternFill>
          <bgColor indexed="55"/>
        </patternFill>
      </fill>
      <alignment wrapText="0" readingOrder="0"/>
      <border outline="0">
        <bottom style="thin">
          <color indexed="64"/>
        </bottom>
      </border>
    </ndxf>
  </rcc>
  <rcc rId="5023" sId="1">
    <oc r="E77" t="inlineStr">
      <is>
        <t>Okres realiz.</t>
      </is>
    </oc>
    <nc r="E77" t="inlineStr">
      <is>
        <t xml:space="preserve">Rok </t>
      </is>
    </nc>
  </rcc>
  <rcc rId="5024" sId="1" odxf="1" dxf="1">
    <oc r="F77" t="inlineStr">
      <is>
        <t>Okres refer.</t>
      </is>
    </oc>
    <nc r="F77" t="inlineStr">
      <is>
        <t xml:space="preserve">Rok </t>
      </is>
    </nc>
    <odxf>
      <border outline="0">
        <right/>
      </border>
    </odxf>
    <ndxf>
      <border outline="0">
        <right style="thin">
          <color indexed="64"/>
        </right>
      </border>
    </ndxf>
  </rcc>
  <rcc rId="5025" sId="1" odxf="1" dxf="1">
    <nc r="G77" t="inlineStr">
      <is>
        <t xml:space="preserve">Rok </t>
      </is>
    </nc>
    <odxf>
      <border outline="0">
        <left/>
        <right/>
      </border>
    </odxf>
    <ndxf>
      <border outline="0">
        <left style="thin">
          <color indexed="64"/>
        </left>
        <right style="thin">
          <color indexed="64"/>
        </right>
      </border>
    </ndxf>
  </rcc>
  <rcc rId="5026" sId="1" odxf="1" dxf="1">
    <nc r="H77" t="inlineStr">
      <is>
        <t xml:space="preserve">Rok </t>
      </is>
    </nc>
    <odxf>
      <border outline="0">
        <left/>
        <right/>
      </border>
    </odxf>
    <ndxf>
      <border outline="0">
        <left style="thin">
          <color indexed="64"/>
        </left>
        <right style="thin">
          <color indexed="64"/>
        </right>
      </border>
    </ndxf>
  </rcc>
  <rcc rId="5027" sId="1" odxf="1" dxf="1">
    <nc r="I77" t="inlineStr">
      <is>
        <t xml:space="preserve">Rok </t>
      </is>
    </nc>
    <odxf>
      <border outline="0">
        <left/>
        <right/>
      </border>
    </odxf>
    <ndxf>
      <border outline="0">
        <left style="thin">
          <color indexed="64"/>
        </left>
        <right style="thin">
          <color indexed="64"/>
        </right>
      </border>
    </ndxf>
  </rcc>
  <rcc rId="5028" sId="1" odxf="1" dxf="1">
    <nc r="J77" t="inlineStr">
      <is>
        <t xml:space="preserve">Rok </t>
      </is>
    </nc>
    <odxf>
      <border outline="0">
        <left/>
        <right/>
      </border>
    </odxf>
    <ndxf>
      <border outline="0">
        <left style="thin">
          <color indexed="64"/>
        </left>
        <right style="thin">
          <color indexed="64"/>
        </right>
      </border>
    </ndxf>
  </rcc>
  <rcc rId="5029" sId="1" odxf="1" dxf="1">
    <nc r="K77" t="inlineStr">
      <is>
        <t xml:space="preserve">Rok </t>
      </is>
    </nc>
    <odxf>
      <border outline="0">
        <left/>
        <right/>
      </border>
    </odxf>
    <ndxf>
      <border outline="0">
        <left style="thin">
          <color indexed="64"/>
        </left>
        <right style="thin">
          <color indexed="64"/>
        </right>
      </border>
    </ndxf>
  </rcc>
  <rcc rId="5030" sId="1" odxf="1" dxf="1">
    <nc r="L77" t="inlineStr">
      <is>
        <t xml:space="preserve">Rok </t>
      </is>
    </nc>
    <odxf>
      <border outline="0">
        <left/>
        <right/>
      </border>
    </odxf>
    <ndxf>
      <border outline="0">
        <left style="thin">
          <color indexed="64"/>
        </left>
        <right style="thin">
          <color indexed="64"/>
        </right>
      </border>
    </ndxf>
  </rcc>
  <rcc rId="5031" sId="1" odxf="1" dxf="1">
    <nc r="M77" t="inlineStr">
      <is>
        <t xml:space="preserve">Rok </t>
      </is>
    </nc>
    <odxf>
      <border outline="0">
        <left/>
        <right/>
      </border>
    </odxf>
    <ndxf>
      <border outline="0">
        <left style="thin">
          <color indexed="64"/>
        </left>
        <right style="thin">
          <color indexed="64"/>
        </right>
      </border>
    </ndxf>
  </rcc>
  <rcc rId="5032" sId="1" odxf="1" dxf="1">
    <nc r="N77" t="inlineStr">
      <is>
        <t xml:space="preserve">Rok </t>
      </is>
    </nc>
    <odxf>
      <border outline="0">
        <left/>
        <right/>
      </border>
    </odxf>
    <ndxf>
      <border outline="0">
        <left style="thin">
          <color indexed="64"/>
        </left>
        <right style="thin">
          <color indexed="64"/>
        </right>
      </border>
    </ndxf>
  </rcc>
  <rcc rId="5033" sId="1" odxf="1" dxf="1">
    <nc r="O77" t="inlineStr">
      <is>
        <t xml:space="preserve">Rok </t>
      </is>
    </nc>
    <odxf>
      <border outline="0">
        <left/>
        <right/>
      </border>
    </odxf>
    <ndxf>
      <border outline="0">
        <left style="thin">
          <color indexed="64"/>
        </left>
        <right style="thin">
          <color indexed="64"/>
        </right>
      </border>
    </ndxf>
  </rcc>
  <rcc rId="5034" sId="1" odxf="1" dxf="1">
    <nc r="P77" t="inlineStr">
      <is>
        <t xml:space="preserve">Rok </t>
      </is>
    </nc>
    <odxf>
      <border outline="0">
        <left/>
        <right/>
      </border>
    </odxf>
    <ndxf>
      <border outline="0">
        <left style="thin">
          <color indexed="64"/>
        </left>
        <right style="thin">
          <color indexed="64"/>
        </right>
      </border>
    </ndxf>
  </rcc>
  <rcc rId="5035" sId="1" odxf="1" dxf="1">
    <nc r="Q77" t="inlineStr">
      <is>
        <t xml:space="preserve">Rok </t>
      </is>
    </nc>
    <odxf>
      <border outline="0">
        <left/>
        <right/>
      </border>
    </odxf>
    <ndxf>
      <border outline="0">
        <left style="thin">
          <color indexed="64"/>
        </left>
        <right style="thin">
          <color indexed="64"/>
        </right>
      </border>
    </ndxf>
  </rcc>
  <rcc rId="5036" sId="1" odxf="1" dxf="1">
    <nc r="R77" t="inlineStr">
      <is>
        <t xml:space="preserve">Rok </t>
      </is>
    </nc>
    <odxf>
      <border outline="0">
        <left/>
        <right/>
      </border>
    </odxf>
    <ndxf>
      <border outline="0">
        <left style="thin">
          <color indexed="64"/>
        </left>
        <right style="thin">
          <color indexed="64"/>
        </right>
      </border>
    </ndxf>
  </rcc>
  <rcc rId="5037" sId="1">
    <oc r="D70" t="inlineStr">
      <is>
        <t>Rok bazowy</t>
      </is>
    </oc>
    <nc r="D70" t="inlineStr">
      <is>
        <t>Rok</t>
      </is>
    </nc>
  </rcc>
  <rcc rId="5038" sId="1" odxf="1" dxf="1">
    <oc r="D93" t="inlineStr">
      <is>
        <t>Rok bazowy</t>
      </is>
    </oc>
    <nc r="D93" t="inlineStr">
      <is>
        <t xml:space="preserve">Rok </t>
      </is>
    </nc>
    <odxf>
      <fill>
        <patternFill>
          <bgColor indexed="22"/>
        </patternFill>
      </fill>
      <alignment wrapText="1" readingOrder="0"/>
      <border outline="0">
        <bottom/>
      </border>
    </odxf>
    <ndxf>
      <fill>
        <patternFill>
          <bgColor indexed="55"/>
        </patternFill>
      </fill>
      <alignment wrapText="0" readingOrder="0"/>
      <border outline="0">
        <bottom style="thin">
          <color indexed="64"/>
        </bottom>
      </border>
    </ndxf>
  </rcc>
  <rcc rId="5039" sId="1">
    <oc r="E93" t="inlineStr">
      <is>
        <t>Okres realiz.</t>
      </is>
    </oc>
    <nc r="E93" t="inlineStr">
      <is>
        <t xml:space="preserve">Rok </t>
      </is>
    </nc>
  </rcc>
  <rcc rId="5040" sId="1" odxf="1" dxf="1">
    <oc r="F93" t="inlineStr">
      <is>
        <t>Okres refer.</t>
      </is>
    </oc>
    <nc r="F93" t="inlineStr">
      <is>
        <t xml:space="preserve">Rok </t>
      </is>
    </nc>
    <odxf>
      <border outline="0">
        <right/>
      </border>
    </odxf>
    <ndxf>
      <border outline="0">
        <right style="thin">
          <color indexed="64"/>
        </right>
      </border>
    </ndxf>
  </rcc>
  <rcc rId="5041" sId="1" odxf="1" dxf="1">
    <nc r="G93" t="inlineStr">
      <is>
        <t xml:space="preserve">Rok </t>
      </is>
    </nc>
    <odxf>
      <border outline="0">
        <left/>
        <right/>
      </border>
    </odxf>
    <ndxf>
      <border outline="0">
        <left style="thin">
          <color indexed="64"/>
        </left>
        <right style="thin">
          <color indexed="64"/>
        </right>
      </border>
    </ndxf>
  </rcc>
  <rcc rId="5042" sId="1" odxf="1" dxf="1">
    <nc r="H93" t="inlineStr">
      <is>
        <t xml:space="preserve">Rok </t>
      </is>
    </nc>
    <odxf>
      <border outline="0">
        <left/>
        <right/>
      </border>
    </odxf>
    <ndxf>
      <border outline="0">
        <left style="thin">
          <color indexed="64"/>
        </left>
        <right style="thin">
          <color indexed="64"/>
        </right>
      </border>
    </ndxf>
  </rcc>
  <rcc rId="5043" sId="1" odxf="1" dxf="1">
    <nc r="I93" t="inlineStr">
      <is>
        <t xml:space="preserve">Rok </t>
      </is>
    </nc>
    <odxf>
      <border outline="0">
        <left/>
        <right/>
      </border>
    </odxf>
    <ndxf>
      <border outline="0">
        <left style="thin">
          <color indexed="64"/>
        </left>
        <right style="thin">
          <color indexed="64"/>
        </right>
      </border>
    </ndxf>
  </rcc>
  <rcc rId="5044" sId="1" odxf="1" dxf="1">
    <nc r="J93" t="inlineStr">
      <is>
        <t xml:space="preserve">Rok </t>
      </is>
    </nc>
    <odxf>
      <border outline="0">
        <left/>
        <right/>
      </border>
    </odxf>
    <ndxf>
      <border outline="0">
        <left style="thin">
          <color indexed="64"/>
        </left>
        <right style="thin">
          <color indexed="64"/>
        </right>
      </border>
    </ndxf>
  </rcc>
  <rcc rId="5045" sId="1" odxf="1" dxf="1">
    <nc r="K93" t="inlineStr">
      <is>
        <t xml:space="preserve">Rok </t>
      </is>
    </nc>
    <odxf>
      <border outline="0">
        <left/>
        <right/>
      </border>
    </odxf>
    <ndxf>
      <border outline="0">
        <left style="thin">
          <color indexed="64"/>
        </left>
        <right style="thin">
          <color indexed="64"/>
        </right>
      </border>
    </ndxf>
  </rcc>
  <rcc rId="5046" sId="1" odxf="1" dxf="1">
    <nc r="L93" t="inlineStr">
      <is>
        <t xml:space="preserve">Rok </t>
      </is>
    </nc>
    <odxf>
      <border outline="0">
        <left/>
        <right/>
      </border>
    </odxf>
    <ndxf>
      <border outline="0">
        <left style="thin">
          <color indexed="64"/>
        </left>
        <right style="thin">
          <color indexed="64"/>
        </right>
      </border>
    </ndxf>
  </rcc>
  <rcc rId="5047" sId="1" odxf="1" dxf="1">
    <nc r="M93" t="inlineStr">
      <is>
        <t xml:space="preserve">Rok </t>
      </is>
    </nc>
    <odxf>
      <border outline="0">
        <left/>
        <right/>
      </border>
    </odxf>
    <ndxf>
      <border outline="0">
        <left style="thin">
          <color indexed="64"/>
        </left>
        <right style="thin">
          <color indexed="64"/>
        </right>
      </border>
    </ndxf>
  </rcc>
  <rcc rId="5048" sId="1" odxf="1" dxf="1">
    <nc r="N93" t="inlineStr">
      <is>
        <t xml:space="preserve">Rok </t>
      </is>
    </nc>
    <odxf>
      <border outline="0">
        <left/>
        <right/>
      </border>
    </odxf>
    <ndxf>
      <border outline="0">
        <left style="thin">
          <color indexed="64"/>
        </left>
        <right style="thin">
          <color indexed="64"/>
        </right>
      </border>
    </ndxf>
  </rcc>
  <rcc rId="5049" sId="1" odxf="1" dxf="1">
    <nc r="O93" t="inlineStr">
      <is>
        <t xml:space="preserve">Rok </t>
      </is>
    </nc>
    <odxf>
      <border outline="0">
        <left/>
        <right/>
      </border>
    </odxf>
    <ndxf>
      <border outline="0">
        <left style="thin">
          <color indexed="64"/>
        </left>
        <right style="thin">
          <color indexed="64"/>
        </right>
      </border>
    </ndxf>
  </rcc>
  <rcc rId="5050" sId="1" odxf="1" dxf="1">
    <nc r="P93" t="inlineStr">
      <is>
        <t xml:space="preserve">Rok </t>
      </is>
    </nc>
    <odxf>
      <border outline="0">
        <left/>
        <right/>
      </border>
    </odxf>
    <ndxf>
      <border outline="0">
        <left style="thin">
          <color indexed="64"/>
        </left>
        <right style="thin">
          <color indexed="64"/>
        </right>
      </border>
    </ndxf>
  </rcc>
  <rcc rId="5051" sId="1" odxf="1" dxf="1">
    <nc r="Q93" t="inlineStr">
      <is>
        <t xml:space="preserve">Rok </t>
      </is>
    </nc>
    <odxf>
      <border outline="0">
        <left/>
        <right/>
      </border>
    </odxf>
    <ndxf>
      <border outline="0">
        <left style="thin">
          <color indexed="64"/>
        </left>
        <right style="thin">
          <color indexed="64"/>
        </right>
      </border>
    </ndxf>
  </rcc>
  <rcc rId="5052" sId="1" odxf="1" dxf="1">
    <nc r="R93" t="inlineStr">
      <is>
        <t xml:space="preserve">Rok </t>
      </is>
    </nc>
    <odxf>
      <border outline="0">
        <left/>
        <right/>
      </border>
    </odxf>
    <ndxf>
      <border outline="0">
        <left style="thin">
          <color indexed="64"/>
        </left>
        <right style="thin">
          <color indexed="64"/>
        </right>
      </border>
    </ndxf>
  </rcc>
  <rcc rId="5053" sId="1" odxf="1" dxf="1">
    <oc r="D108" t="inlineStr">
      <is>
        <t>Rok bazowy</t>
      </is>
    </oc>
    <nc r="D108" t="inlineStr">
      <is>
        <t xml:space="preserve">Rok </t>
      </is>
    </nc>
    <odxf>
      <fill>
        <patternFill>
          <bgColor indexed="22"/>
        </patternFill>
      </fill>
      <alignment wrapText="1" readingOrder="0"/>
      <border outline="0">
        <bottom/>
      </border>
    </odxf>
    <ndxf>
      <fill>
        <patternFill>
          <bgColor indexed="55"/>
        </patternFill>
      </fill>
      <alignment wrapText="0" readingOrder="0"/>
      <border outline="0">
        <bottom style="thin">
          <color indexed="64"/>
        </bottom>
      </border>
    </ndxf>
  </rcc>
  <rcc rId="5054" sId="1">
    <oc r="E108" t="inlineStr">
      <is>
        <t>Okres realiz.</t>
      </is>
    </oc>
    <nc r="E108" t="inlineStr">
      <is>
        <t xml:space="preserve">Rok </t>
      </is>
    </nc>
  </rcc>
  <rcc rId="5055" sId="1" odxf="1" dxf="1">
    <oc r="F108" t="inlineStr">
      <is>
        <t>Okres refer.</t>
      </is>
    </oc>
    <nc r="F108" t="inlineStr">
      <is>
        <t xml:space="preserve">Rok </t>
      </is>
    </nc>
    <odxf>
      <border outline="0">
        <right/>
      </border>
    </odxf>
    <ndxf>
      <border outline="0">
        <right style="thin">
          <color indexed="64"/>
        </right>
      </border>
    </ndxf>
  </rcc>
  <rcc rId="5056" sId="1" odxf="1" dxf="1">
    <nc r="G108" t="inlineStr">
      <is>
        <t xml:space="preserve">Rok </t>
      </is>
    </nc>
    <odxf>
      <border outline="0">
        <left/>
        <right/>
      </border>
    </odxf>
    <ndxf>
      <border outline="0">
        <left style="thin">
          <color indexed="64"/>
        </left>
        <right style="thin">
          <color indexed="64"/>
        </right>
      </border>
    </ndxf>
  </rcc>
  <rcc rId="5057" sId="1" odxf="1" dxf="1">
    <nc r="H108" t="inlineStr">
      <is>
        <t xml:space="preserve">Rok </t>
      </is>
    </nc>
    <odxf>
      <border outline="0">
        <left/>
        <right/>
      </border>
    </odxf>
    <ndxf>
      <border outline="0">
        <left style="thin">
          <color indexed="64"/>
        </left>
        <right style="thin">
          <color indexed="64"/>
        </right>
      </border>
    </ndxf>
  </rcc>
  <rcc rId="5058" sId="1" odxf="1" dxf="1">
    <nc r="I108" t="inlineStr">
      <is>
        <t xml:space="preserve">Rok </t>
      </is>
    </nc>
    <odxf>
      <border outline="0">
        <left/>
        <right/>
      </border>
    </odxf>
    <ndxf>
      <border outline="0">
        <left style="thin">
          <color indexed="64"/>
        </left>
        <right style="thin">
          <color indexed="64"/>
        </right>
      </border>
    </ndxf>
  </rcc>
  <rcc rId="5059" sId="1" odxf="1" dxf="1">
    <nc r="J108" t="inlineStr">
      <is>
        <t xml:space="preserve">Rok </t>
      </is>
    </nc>
    <odxf>
      <border outline="0">
        <left/>
        <right/>
      </border>
    </odxf>
    <ndxf>
      <border outline="0">
        <left style="thin">
          <color indexed="64"/>
        </left>
        <right style="thin">
          <color indexed="64"/>
        </right>
      </border>
    </ndxf>
  </rcc>
  <rcc rId="5060" sId="1" odxf="1" dxf="1">
    <nc r="K108" t="inlineStr">
      <is>
        <t xml:space="preserve">Rok </t>
      </is>
    </nc>
    <odxf>
      <border outline="0">
        <left/>
        <right/>
      </border>
    </odxf>
    <ndxf>
      <border outline="0">
        <left style="thin">
          <color indexed="64"/>
        </left>
        <right style="thin">
          <color indexed="64"/>
        </right>
      </border>
    </ndxf>
  </rcc>
  <rcc rId="5061" sId="1" odxf="1" dxf="1">
    <nc r="L108" t="inlineStr">
      <is>
        <t xml:space="preserve">Rok </t>
      </is>
    </nc>
    <odxf>
      <border outline="0">
        <left/>
        <right/>
      </border>
    </odxf>
    <ndxf>
      <border outline="0">
        <left style="thin">
          <color indexed="64"/>
        </left>
        <right style="thin">
          <color indexed="64"/>
        </right>
      </border>
    </ndxf>
  </rcc>
  <rcc rId="5062" sId="1" odxf="1" dxf="1">
    <nc r="M108" t="inlineStr">
      <is>
        <t xml:space="preserve">Rok </t>
      </is>
    </nc>
    <odxf>
      <border outline="0">
        <left/>
        <right/>
      </border>
    </odxf>
    <ndxf>
      <border outline="0">
        <left style="thin">
          <color indexed="64"/>
        </left>
        <right style="thin">
          <color indexed="64"/>
        </right>
      </border>
    </ndxf>
  </rcc>
  <rcc rId="5063" sId="1" odxf="1" dxf="1">
    <nc r="N108" t="inlineStr">
      <is>
        <t xml:space="preserve">Rok </t>
      </is>
    </nc>
    <odxf>
      <border outline="0">
        <left/>
        <right/>
      </border>
    </odxf>
    <ndxf>
      <border outline="0">
        <left style="thin">
          <color indexed="64"/>
        </left>
        <right style="thin">
          <color indexed="64"/>
        </right>
      </border>
    </ndxf>
  </rcc>
  <rcc rId="5064" sId="1" odxf="1" dxf="1">
    <nc r="O108" t="inlineStr">
      <is>
        <t xml:space="preserve">Rok </t>
      </is>
    </nc>
    <odxf>
      <border outline="0">
        <left/>
        <right/>
      </border>
    </odxf>
    <ndxf>
      <border outline="0">
        <left style="thin">
          <color indexed="64"/>
        </left>
        <right style="thin">
          <color indexed="64"/>
        </right>
      </border>
    </ndxf>
  </rcc>
  <rcc rId="5065" sId="1" odxf="1" dxf="1">
    <nc r="P108" t="inlineStr">
      <is>
        <t xml:space="preserve">Rok </t>
      </is>
    </nc>
    <odxf>
      <border outline="0">
        <left/>
        <right/>
      </border>
    </odxf>
    <ndxf>
      <border outline="0">
        <left style="thin">
          <color indexed="64"/>
        </left>
        <right style="thin">
          <color indexed="64"/>
        </right>
      </border>
    </ndxf>
  </rcc>
  <rcc rId="5066" sId="1" odxf="1" dxf="1">
    <nc r="Q108" t="inlineStr">
      <is>
        <t xml:space="preserve">Rok </t>
      </is>
    </nc>
    <odxf>
      <border outline="0">
        <left/>
        <right/>
      </border>
    </odxf>
    <ndxf>
      <border outline="0">
        <left style="thin">
          <color indexed="64"/>
        </left>
        <right style="thin">
          <color indexed="64"/>
        </right>
      </border>
    </ndxf>
  </rcc>
  <rcc rId="5067" sId="1" odxf="1" dxf="1">
    <nc r="R108" t="inlineStr">
      <is>
        <t xml:space="preserve">Rok </t>
      </is>
    </nc>
    <odxf>
      <border outline="0">
        <left/>
        <right/>
      </border>
    </odxf>
    <ndxf>
      <border outline="0">
        <left style="thin">
          <color indexed="64"/>
        </left>
        <right style="thin">
          <color indexed="64"/>
        </right>
      </border>
    </ndxf>
  </rcc>
  <rcc rId="5068" sId="1">
    <oc r="D109">
      <v>2016</v>
    </oc>
    <nc r="D109"/>
  </rcc>
  <rcc rId="5069" sId="1">
    <oc r="E109">
      <v>2017</v>
    </oc>
    <nc r="E109"/>
  </rcc>
  <rcc rId="5070" sId="1">
    <oc r="F109">
      <v>2018</v>
    </oc>
    <nc r="F109"/>
  </rcc>
  <rcc rId="5071" sId="1">
    <oc r="G109">
      <v>2019</v>
    </oc>
    <nc r="G109"/>
  </rcc>
  <rcc rId="5072" sId="1">
    <oc r="H109">
      <v>2020</v>
    </oc>
    <nc r="H109"/>
  </rcc>
  <rcc rId="5073" sId="1">
    <oc r="I109">
      <v>2021</v>
    </oc>
    <nc r="I109"/>
  </rcc>
  <rcc rId="5074" sId="1">
    <oc r="J109">
      <v>2022</v>
    </oc>
    <nc r="J109"/>
  </rcc>
  <rcc rId="5075" sId="1">
    <oc r="K109">
      <v>2023</v>
    </oc>
    <nc r="K109"/>
  </rcc>
  <rcc rId="5076" sId="1">
    <oc r="L109">
      <v>2024</v>
    </oc>
    <nc r="L109"/>
  </rcc>
  <rcc rId="5077" sId="1">
    <oc r="M109">
      <v>2025</v>
    </oc>
    <nc r="M109"/>
  </rcc>
  <rcc rId="5078" sId="1">
    <oc r="N109">
      <v>2026</v>
    </oc>
    <nc r="N109"/>
  </rcc>
  <rcc rId="5079" sId="1">
    <oc r="O109">
      <v>2027</v>
    </oc>
    <nc r="O109"/>
  </rcc>
  <rcc rId="5080" sId="1">
    <oc r="P109">
      <v>2028</v>
    </oc>
    <nc r="P109"/>
  </rcc>
  <rcc rId="5081" sId="1">
    <oc r="Q109">
      <v>2029</v>
    </oc>
    <nc r="Q109"/>
  </rcc>
  <rcc rId="5082" sId="1">
    <oc r="R109">
      <v>2030</v>
    </oc>
    <nc r="R109"/>
  </rcc>
  <rcc rId="5083" sId="1" odxf="1" dxf="1">
    <oc r="D124" t="inlineStr">
      <is>
        <t>Rok bazowy</t>
      </is>
    </oc>
    <nc r="D124" t="inlineStr">
      <is>
        <t xml:space="preserve">Rok </t>
      </is>
    </nc>
    <odxf>
      <fill>
        <patternFill>
          <bgColor indexed="22"/>
        </patternFill>
      </fill>
      <alignment wrapText="1" readingOrder="0"/>
      <border outline="0">
        <bottom/>
      </border>
    </odxf>
    <ndxf>
      <fill>
        <patternFill>
          <bgColor indexed="55"/>
        </patternFill>
      </fill>
      <alignment wrapText="0" readingOrder="0"/>
      <border outline="0">
        <bottom style="thin">
          <color indexed="64"/>
        </bottom>
      </border>
    </ndxf>
  </rcc>
  <rcc rId="5084" sId="1">
    <oc r="E124" t="inlineStr">
      <is>
        <t>Okres realiz.</t>
      </is>
    </oc>
    <nc r="E124" t="inlineStr">
      <is>
        <t xml:space="preserve">Rok </t>
      </is>
    </nc>
  </rcc>
  <rcc rId="5085" sId="1" odxf="1" dxf="1">
    <oc r="F124" t="inlineStr">
      <is>
        <t>Okres refer.</t>
      </is>
    </oc>
    <nc r="F124" t="inlineStr">
      <is>
        <t xml:space="preserve">Rok </t>
      </is>
    </nc>
    <odxf>
      <border outline="0">
        <right/>
      </border>
    </odxf>
    <ndxf>
      <border outline="0">
        <right style="thin">
          <color indexed="64"/>
        </right>
      </border>
    </ndxf>
  </rcc>
  <rcc rId="5086" sId="1" odxf="1" dxf="1">
    <nc r="G124" t="inlineStr">
      <is>
        <t xml:space="preserve">Rok </t>
      </is>
    </nc>
    <odxf>
      <border outline="0">
        <left/>
        <right/>
      </border>
    </odxf>
    <ndxf>
      <border outline="0">
        <left style="thin">
          <color indexed="64"/>
        </left>
        <right style="thin">
          <color indexed="64"/>
        </right>
      </border>
    </ndxf>
  </rcc>
  <rcc rId="5087" sId="1" odxf="1" dxf="1">
    <nc r="H124" t="inlineStr">
      <is>
        <t xml:space="preserve">Rok </t>
      </is>
    </nc>
    <odxf>
      <border outline="0">
        <left/>
        <right/>
      </border>
    </odxf>
    <ndxf>
      <border outline="0">
        <left style="thin">
          <color indexed="64"/>
        </left>
        <right style="thin">
          <color indexed="64"/>
        </right>
      </border>
    </ndxf>
  </rcc>
  <rcc rId="5088" sId="1" odxf="1" dxf="1">
    <nc r="I124" t="inlineStr">
      <is>
        <t xml:space="preserve">Rok </t>
      </is>
    </nc>
    <odxf>
      <border outline="0">
        <left/>
        <right/>
      </border>
    </odxf>
    <ndxf>
      <border outline="0">
        <left style="thin">
          <color indexed="64"/>
        </left>
        <right style="thin">
          <color indexed="64"/>
        </right>
      </border>
    </ndxf>
  </rcc>
  <rcc rId="5089" sId="1" odxf="1" dxf="1">
    <nc r="J124" t="inlineStr">
      <is>
        <t xml:space="preserve">Rok </t>
      </is>
    </nc>
    <odxf>
      <border outline="0">
        <left/>
        <right/>
      </border>
    </odxf>
    <ndxf>
      <border outline="0">
        <left style="thin">
          <color indexed="64"/>
        </left>
        <right style="thin">
          <color indexed="64"/>
        </right>
      </border>
    </ndxf>
  </rcc>
  <rcc rId="5090" sId="1" odxf="1" dxf="1">
    <nc r="K124" t="inlineStr">
      <is>
        <t xml:space="preserve">Rok </t>
      </is>
    </nc>
    <odxf>
      <border outline="0">
        <left/>
        <right/>
      </border>
    </odxf>
    <ndxf>
      <border outline="0">
        <left style="thin">
          <color indexed="64"/>
        </left>
        <right style="thin">
          <color indexed="64"/>
        </right>
      </border>
    </ndxf>
  </rcc>
  <rcc rId="5091" sId="1" odxf="1" dxf="1">
    <nc r="L124" t="inlineStr">
      <is>
        <t xml:space="preserve">Rok </t>
      </is>
    </nc>
    <odxf>
      <border outline="0">
        <left/>
        <right/>
      </border>
    </odxf>
    <ndxf>
      <border outline="0">
        <left style="thin">
          <color indexed="64"/>
        </left>
        <right style="thin">
          <color indexed="64"/>
        </right>
      </border>
    </ndxf>
  </rcc>
  <rcc rId="5092" sId="1" odxf="1" dxf="1">
    <nc r="M124" t="inlineStr">
      <is>
        <t xml:space="preserve">Rok </t>
      </is>
    </nc>
    <odxf>
      <border outline="0">
        <left/>
        <right/>
      </border>
    </odxf>
    <ndxf>
      <border outline="0">
        <left style="thin">
          <color indexed="64"/>
        </left>
        <right style="thin">
          <color indexed="64"/>
        </right>
      </border>
    </ndxf>
  </rcc>
  <rcc rId="5093" sId="1" odxf="1" dxf="1">
    <nc r="N124" t="inlineStr">
      <is>
        <t xml:space="preserve">Rok </t>
      </is>
    </nc>
    <odxf>
      <border outline="0">
        <left/>
        <right/>
      </border>
    </odxf>
    <ndxf>
      <border outline="0">
        <left style="thin">
          <color indexed="64"/>
        </left>
        <right style="thin">
          <color indexed="64"/>
        </right>
      </border>
    </ndxf>
  </rcc>
  <rcc rId="5094" sId="1" odxf="1" dxf="1">
    <nc r="O124" t="inlineStr">
      <is>
        <t xml:space="preserve">Rok </t>
      </is>
    </nc>
    <odxf>
      <border outline="0">
        <left/>
        <right/>
      </border>
    </odxf>
    <ndxf>
      <border outline="0">
        <left style="thin">
          <color indexed="64"/>
        </left>
        <right style="thin">
          <color indexed="64"/>
        </right>
      </border>
    </ndxf>
  </rcc>
  <rcc rId="5095" sId="1" odxf="1" dxf="1">
    <nc r="P124" t="inlineStr">
      <is>
        <t xml:space="preserve">Rok </t>
      </is>
    </nc>
    <odxf>
      <border outline="0">
        <left/>
        <right/>
      </border>
    </odxf>
    <ndxf>
      <border outline="0">
        <left style="thin">
          <color indexed="64"/>
        </left>
        <right style="thin">
          <color indexed="64"/>
        </right>
      </border>
    </ndxf>
  </rcc>
  <rcc rId="5096" sId="1" odxf="1" dxf="1">
    <nc r="Q124" t="inlineStr">
      <is>
        <t xml:space="preserve">Rok </t>
      </is>
    </nc>
    <odxf>
      <border outline="0">
        <left/>
        <right/>
      </border>
    </odxf>
    <ndxf>
      <border outline="0">
        <left style="thin">
          <color indexed="64"/>
        </left>
        <right style="thin">
          <color indexed="64"/>
        </right>
      </border>
    </ndxf>
  </rcc>
  <rcc rId="5097" sId="1" odxf="1" dxf="1">
    <nc r="R124" t="inlineStr">
      <is>
        <t xml:space="preserve">Rok </t>
      </is>
    </nc>
    <odxf>
      <border outline="0">
        <left/>
        <right/>
      </border>
    </odxf>
    <ndxf>
      <border outline="0">
        <left style="thin">
          <color indexed="64"/>
        </left>
        <right style="thin">
          <color indexed="64"/>
        </right>
      </border>
    </ndxf>
  </rcc>
  <rcc rId="5098" sId="1">
    <oc r="D125">
      <v>2016</v>
    </oc>
    <nc r="D125"/>
  </rcc>
  <rcc rId="5099" sId="1">
    <oc r="E125">
      <v>2017</v>
    </oc>
    <nc r="E125"/>
  </rcc>
  <rcc rId="5100" sId="1">
    <oc r="F125">
      <v>2018</v>
    </oc>
    <nc r="F125"/>
  </rcc>
  <rcc rId="5101" sId="1">
    <oc r="G125">
      <v>2019</v>
    </oc>
    <nc r="G125"/>
  </rcc>
  <rcc rId="5102" sId="1">
    <oc r="H125">
      <v>2020</v>
    </oc>
    <nc r="H125"/>
  </rcc>
  <rcc rId="5103" sId="1">
    <oc r="I125">
      <v>2021</v>
    </oc>
    <nc r="I125"/>
  </rcc>
  <rcc rId="5104" sId="1">
    <oc r="J125">
      <v>2022</v>
    </oc>
    <nc r="J125"/>
  </rcc>
  <rcc rId="5105" sId="1">
    <oc r="K125">
      <v>2023</v>
    </oc>
    <nc r="K125"/>
  </rcc>
  <rcc rId="5106" sId="1">
    <oc r="L125">
      <v>2024</v>
    </oc>
    <nc r="L125"/>
  </rcc>
  <rcc rId="5107" sId="1">
    <oc r="M125">
      <v>2025</v>
    </oc>
    <nc r="M125"/>
  </rcc>
  <rcc rId="5108" sId="1">
    <oc r="N125">
      <v>2026</v>
    </oc>
    <nc r="N125"/>
  </rcc>
  <rcc rId="5109" sId="1">
    <oc r="O125">
      <v>2027</v>
    </oc>
    <nc r="O125"/>
  </rcc>
  <rcc rId="5110" sId="1">
    <oc r="P125">
      <v>2028</v>
    </oc>
    <nc r="P125"/>
  </rcc>
  <rcc rId="5111" sId="1">
    <oc r="Q125">
      <v>2029</v>
    </oc>
    <nc r="Q125"/>
  </rcc>
  <rcc rId="5112" sId="1">
    <oc r="R125">
      <v>2030</v>
    </oc>
    <nc r="R125"/>
  </rcc>
  <rcc rId="5113" sId="1" odxf="1" dxf="1">
    <oc r="D139" t="inlineStr">
      <is>
        <t>Rok bazowy</t>
      </is>
    </oc>
    <nc r="D139" t="inlineStr">
      <is>
        <t xml:space="preserve">Rok </t>
      </is>
    </nc>
    <odxf>
      <fill>
        <patternFill>
          <bgColor indexed="22"/>
        </patternFill>
      </fill>
      <alignment wrapText="1" readingOrder="0"/>
      <border outline="0">
        <bottom/>
      </border>
    </odxf>
    <ndxf>
      <fill>
        <patternFill>
          <bgColor indexed="55"/>
        </patternFill>
      </fill>
      <alignment wrapText="0" readingOrder="0"/>
      <border outline="0">
        <bottom style="thin">
          <color indexed="64"/>
        </bottom>
      </border>
    </ndxf>
  </rcc>
  <rcc rId="5114" sId="1">
    <oc r="E139" t="inlineStr">
      <is>
        <t>Okres realiz.</t>
      </is>
    </oc>
    <nc r="E139" t="inlineStr">
      <is>
        <t xml:space="preserve">Rok </t>
      </is>
    </nc>
  </rcc>
  <rcc rId="5115" sId="1" odxf="1" dxf="1">
    <oc r="F139" t="inlineStr">
      <is>
        <t>Okres refer.</t>
      </is>
    </oc>
    <nc r="F139" t="inlineStr">
      <is>
        <t xml:space="preserve">Rok </t>
      </is>
    </nc>
    <odxf>
      <border outline="0">
        <right/>
      </border>
    </odxf>
    <ndxf>
      <border outline="0">
        <right style="thin">
          <color indexed="64"/>
        </right>
      </border>
    </ndxf>
  </rcc>
  <rcc rId="5116" sId="1" odxf="1" dxf="1">
    <nc r="G139" t="inlineStr">
      <is>
        <t xml:space="preserve">Rok </t>
      </is>
    </nc>
    <odxf>
      <border outline="0">
        <left/>
        <right/>
      </border>
    </odxf>
    <ndxf>
      <border outline="0">
        <left style="thin">
          <color indexed="64"/>
        </left>
        <right style="thin">
          <color indexed="64"/>
        </right>
      </border>
    </ndxf>
  </rcc>
  <rcc rId="5117" sId="1" odxf="1" dxf="1">
    <nc r="H139" t="inlineStr">
      <is>
        <t xml:space="preserve">Rok </t>
      </is>
    </nc>
    <odxf>
      <border outline="0">
        <left/>
        <right/>
      </border>
    </odxf>
    <ndxf>
      <border outline="0">
        <left style="thin">
          <color indexed="64"/>
        </left>
        <right style="thin">
          <color indexed="64"/>
        </right>
      </border>
    </ndxf>
  </rcc>
  <rcc rId="5118" sId="1" odxf="1" dxf="1">
    <nc r="I139" t="inlineStr">
      <is>
        <t xml:space="preserve">Rok </t>
      </is>
    </nc>
    <odxf>
      <border outline="0">
        <left/>
        <right/>
      </border>
    </odxf>
    <ndxf>
      <border outline="0">
        <left style="thin">
          <color indexed="64"/>
        </left>
        <right style="thin">
          <color indexed="64"/>
        </right>
      </border>
    </ndxf>
  </rcc>
  <rcc rId="5119" sId="1" odxf="1" dxf="1">
    <nc r="J139" t="inlineStr">
      <is>
        <t xml:space="preserve">Rok </t>
      </is>
    </nc>
    <odxf>
      <border outline="0">
        <left/>
        <right/>
      </border>
    </odxf>
    <ndxf>
      <border outline="0">
        <left style="thin">
          <color indexed="64"/>
        </left>
        <right style="thin">
          <color indexed="64"/>
        </right>
      </border>
    </ndxf>
  </rcc>
  <rcc rId="5120" sId="1" odxf="1" dxf="1">
    <nc r="K139" t="inlineStr">
      <is>
        <t xml:space="preserve">Rok </t>
      </is>
    </nc>
    <odxf>
      <border outline="0">
        <left/>
        <right/>
      </border>
    </odxf>
    <ndxf>
      <border outline="0">
        <left style="thin">
          <color indexed="64"/>
        </left>
        <right style="thin">
          <color indexed="64"/>
        </right>
      </border>
    </ndxf>
  </rcc>
  <rcc rId="5121" sId="1" odxf="1" dxf="1">
    <nc r="L139" t="inlineStr">
      <is>
        <t xml:space="preserve">Rok </t>
      </is>
    </nc>
    <odxf>
      <border outline="0">
        <left/>
        <right/>
      </border>
    </odxf>
    <ndxf>
      <border outline="0">
        <left style="thin">
          <color indexed="64"/>
        </left>
        <right style="thin">
          <color indexed="64"/>
        </right>
      </border>
    </ndxf>
  </rcc>
  <rcc rId="5122" sId="1" odxf="1" dxf="1">
    <nc r="M139" t="inlineStr">
      <is>
        <t xml:space="preserve">Rok </t>
      </is>
    </nc>
    <odxf>
      <border outline="0">
        <left/>
        <right/>
      </border>
    </odxf>
    <ndxf>
      <border outline="0">
        <left style="thin">
          <color indexed="64"/>
        </left>
        <right style="thin">
          <color indexed="64"/>
        </right>
      </border>
    </ndxf>
  </rcc>
  <rcc rId="5123" sId="1" odxf="1" dxf="1">
    <nc r="N139" t="inlineStr">
      <is>
        <t xml:space="preserve">Rok </t>
      </is>
    </nc>
    <odxf>
      <border outline="0">
        <left/>
        <right/>
      </border>
    </odxf>
    <ndxf>
      <border outline="0">
        <left style="thin">
          <color indexed="64"/>
        </left>
        <right style="thin">
          <color indexed="64"/>
        </right>
      </border>
    </ndxf>
  </rcc>
  <rcc rId="5124" sId="1" odxf="1" dxf="1">
    <nc r="O139" t="inlineStr">
      <is>
        <t xml:space="preserve">Rok </t>
      </is>
    </nc>
    <odxf>
      <border outline="0">
        <left/>
        <right/>
      </border>
    </odxf>
    <ndxf>
      <border outline="0">
        <left style="thin">
          <color indexed="64"/>
        </left>
        <right style="thin">
          <color indexed="64"/>
        </right>
      </border>
    </ndxf>
  </rcc>
  <rcc rId="5125" sId="1" odxf="1" dxf="1">
    <nc r="P139" t="inlineStr">
      <is>
        <t xml:space="preserve">Rok </t>
      </is>
    </nc>
    <odxf>
      <border outline="0">
        <left/>
        <right/>
      </border>
    </odxf>
    <ndxf>
      <border outline="0">
        <left style="thin">
          <color indexed="64"/>
        </left>
        <right style="thin">
          <color indexed="64"/>
        </right>
      </border>
    </ndxf>
  </rcc>
  <rcc rId="5126" sId="1" odxf="1" dxf="1">
    <nc r="Q139" t="inlineStr">
      <is>
        <t xml:space="preserve">Rok </t>
      </is>
    </nc>
    <odxf>
      <border outline="0">
        <left/>
        <right/>
      </border>
    </odxf>
    <ndxf>
      <border outline="0">
        <left style="thin">
          <color indexed="64"/>
        </left>
        <right style="thin">
          <color indexed="64"/>
        </right>
      </border>
    </ndxf>
  </rcc>
  <rcc rId="5127" sId="1" odxf="1" dxf="1">
    <nc r="R139" t="inlineStr">
      <is>
        <t xml:space="preserve">Rok </t>
      </is>
    </nc>
    <odxf>
      <border outline="0">
        <left/>
        <right/>
      </border>
    </odxf>
    <ndxf>
      <border outline="0">
        <left style="thin">
          <color indexed="64"/>
        </left>
        <right style="thin">
          <color indexed="64"/>
        </right>
      </border>
    </ndxf>
  </rcc>
  <rcc rId="5128" sId="1">
    <oc r="D154" t="inlineStr">
      <is>
        <t>Rok bazowy</t>
      </is>
    </oc>
    <nc r="D154" t="inlineStr">
      <is>
        <t xml:space="preserve">Rok </t>
      </is>
    </nc>
  </rcc>
  <rcc rId="5129" sId="1">
    <oc r="D164" t="inlineStr">
      <is>
        <t>Rok bazowy</t>
      </is>
    </oc>
    <nc r="D164" t="inlineStr">
      <is>
        <t>Rok</t>
      </is>
    </nc>
  </rcc>
  <rrc rId="5130" sId="2" ref="S1:S1048576" action="deleteCol">
    <rfmt sheetId="2" xfDxf="1" sqref="S1:S1048576" start="0" length="0">
      <dxf>
        <font>
          <sz val="7"/>
          <name val="Verdana"/>
          <scheme val="none"/>
        </font>
        <numFmt numFmtId="3" formatCode="#,##0"/>
        <alignment vertical="center" readingOrder="0"/>
      </dxf>
    </rfmt>
    <rfmt sheetId="2" sqref="S1" start="0" length="0">
      <dxf>
        <font>
          <b/>
          <sz val="14"/>
          <name val="Verdana"/>
          <scheme val="none"/>
        </font>
      </dxf>
    </rfmt>
    <rfmt sheetId="2" sqref="S2" start="0" length="0">
      <dxf>
        <font>
          <b/>
          <sz val="7"/>
          <name val="Verdana"/>
          <scheme val="none"/>
        </font>
      </dxf>
    </rfmt>
    <rcc rId="0" sId="2" dxf="1">
      <nc r="S3"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4">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5" start="0" length="0">
      <dxf>
        <font>
          <b/>
          <sz val="7"/>
          <color auto="1"/>
          <name val="Verdana"/>
          <scheme val="none"/>
        </font>
        <numFmt numFmtId="35" formatCode="_-* #,##0.00\ _z_ł_-;\-* #,##0.00\ _z_ł_-;_-* &quot;-&quot;??\ _z_ł_-;_-@_-"/>
        <alignment wrapText="1" readingOrder="0"/>
        <border outline="0">
          <left style="thin">
            <color indexed="64"/>
          </left>
          <right style="thin">
            <color indexed="64"/>
          </right>
          <bottom style="thin">
            <color indexed="64"/>
          </bottom>
        </border>
      </dxf>
    </rfmt>
    <rfmt sheetId="2" s="1" sqref="S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6" start="0" length="0">
      <dxf>
        <font>
          <b/>
          <sz val="7"/>
          <color auto="1"/>
          <name val="Verdana"/>
          <scheme val="none"/>
        </font>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7" start="0" length="0">
      <dxf>
        <font>
          <b/>
          <sz val="7"/>
          <color auto="1"/>
          <name val="Verdana"/>
          <scheme val="none"/>
        </font>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3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31" start="0" length="0">
      <dxf>
        <numFmt numFmtId="35" formatCode="_-* #,##0.00\ _z_ł_-;\-* #,##0.00\ _z_ł_-;_-* &quot;-&quot;??\ _z_ł_-;_-@_-"/>
        <alignment wrapText="1" readingOrder="0"/>
      </dxf>
    </rfmt>
    <rfmt sheetId="2" sqref="S32" start="0" length="0">
      <dxf>
        <font>
          <b/>
          <sz val="14"/>
          <name val="Verdana"/>
          <scheme val="none"/>
        </font>
      </dxf>
    </rfmt>
    <rfmt sheetId="2" sqref="S33" start="0" length="0">
      <dxf>
        <font>
          <b/>
          <sz val="14"/>
          <name val="Verdana"/>
          <scheme val="none"/>
        </font>
      </dxf>
    </rfmt>
    <rfmt sheetId="2" s="1" sqref="S34" start="0" length="0">
      <dxf>
        <alignment wrapText="1" readingOrder="0"/>
      </dxf>
    </rfmt>
    <rcc rId="0" sId="2" dxf="1">
      <nc r="S35"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36">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37" start="0" length="0">
      <dxf>
        <alignment wrapText="1" readingOrder="0"/>
        <border outline="0">
          <left style="thin">
            <color indexed="64"/>
          </left>
          <right style="thin">
            <color indexed="64"/>
          </right>
          <top style="thin">
            <color indexed="64"/>
          </top>
          <bottom style="thin">
            <color indexed="64"/>
          </bottom>
        </border>
      </dxf>
    </rfmt>
    <rfmt sheetId="2" sqref="S38" start="0" length="0">
      <dxf>
        <alignment wrapText="1" readingOrder="0"/>
        <border outline="0">
          <left style="thin">
            <color indexed="64"/>
          </left>
          <right style="thin">
            <color indexed="64"/>
          </right>
          <top style="thin">
            <color indexed="64"/>
          </top>
          <bottom style="thin">
            <color indexed="64"/>
          </bottom>
        </border>
      </dxf>
    </rfmt>
    <rfmt sheetId="2" sqref="S39" start="0" length="0">
      <dxf>
        <alignment wrapText="1" readingOrder="0"/>
        <border outline="0">
          <left style="thin">
            <color indexed="64"/>
          </left>
          <right style="thin">
            <color indexed="64"/>
          </right>
          <top style="thin">
            <color indexed="64"/>
          </top>
          <bottom style="thin">
            <color indexed="64"/>
          </bottom>
        </border>
      </dxf>
    </rfmt>
    <rfmt sheetId="2" sqref="S40" start="0" length="0">
      <dxf>
        <alignment wrapText="1" readingOrder="0"/>
        <border outline="0">
          <left style="thin">
            <color indexed="64"/>
          </left>
          <right style="thin">
            <color indexed="64"/>
          </right>
          <top style="thin">
            <color indexed="64"/>
          </top>
          <bottom style="thin">
            <color indexed="64"/>
          </bottom>
        </border>
      </dxf>
    </rfmt>
    <rfmt sheetId="2" sqref="S41" start="0" length="0">
      <dxf>
        <alignment wrapText="1" readingOrder="0"/>
        <border outline="0">
          <left style="thin">
            <color indexed="64"/>
          </left>
          <right style="thin">
            <color indexed="64"/>
          </right>
          <top style="thin">
            <color indexed="64"/>
          </top>
          <bottom style="thin">
            <color indexed="64"/>
          </bottom>
        </border>
      </dxf>
    </rfmt>
    <rfmt sheetId="2" sqref="S42" start="0" length="0">
      <dxf>
        <alignment wrapText="1" readingOrder="0"/>
        <border outline="0">
          <left style="thin">
            <color indexed="64"/>
          </left>
          <right style="thin">
            <color indexed="64"/>
          </right>
          <top style="thin">
            <color indexed="64"/>
          </top>
          <bottom style="thin">
            <color indexed="64"/>
          </bottom>
        </border>
      </dxf>
    </rfmt>
    <rfmt sheetId="2" sqref="S43" start="0" length="0">
      <dxf>
        <alignment wrapText="1" readingOrder="0"/>
        <border outline="0">
          <left style="thin">
            <color indexed="64"/>
          </left>
          <right style="thin">
            <color indexed="64"/>
          </right>
          <top style="thin">
            <color indexed="64"/>
          </top>
          <bottom style="thin">
            <color indexed="64"/>
          </bottom>
        </border>
      </dxf>
    </rfmt>
    <rfmt sheetId="2" sqref="S44" start="0" length="0">
      <dxf>
        <alignment wrapText="1" readingOrder="0"/>
        <border outline="0">
          <left style="thin">
            <color indexed="64"/>
          </left>
          <right style="thin">
            <color indexed="64"/>
          </right>
          <top style="thin">
            <color indexed="64"/>
          </top>
          <bottom style="thin">
            <color indexed="64"/>
          </bottom>
        </border>
      </dxf>
    </rfmt>
    <rfmt sheetId="2" sqref="S45" start="0" length="0">
      <dxf>
        <alignment wrapText="1" readingOrder="0"/>
        <border outline="0">
          <left style="thin">
            <color indexed="64"/>
          </left>
          <right style="thin">
            <color indexed="64"/>
          </right>
          <top style="thin">
            <color indexed="64"/>
          </top>
          <bottom style="thin">
            <color indexed="64"/>
          </bottom>
        </border>
      </dxf>
    </rfmt>
    <rfmt sheetId="2" sqref="S46"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1" sqref="S48" start="0" length="0">
      <dxf>
        <alignment wrapText="1" readingOrder="0"/>
      </dxf>
    </rfmt>
    <rcc rId="0" sId="2" dxf="1">
      <nc r="S49"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50">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51"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2"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3"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4"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5"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6"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7"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8"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9"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60" start="0" length="0">
      <dxf>
        <font>
          <b/>
          <sz val="7"/>
          <color auto="1"/>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1" sqref="S61" start="0" length="0">
      <dxf>
        <font>
          <b/>
          <sz val="7"/>
          <color auto="1"/>
          <name val="Verdana"/>
          <scheme val="none"/>
        </font>
        <numFmt numFmtId="14" formatCode="0.00%"/>
        <alignment wrapText="1" readingOrder="0"/>
      </dxf>
    </rfmt>
    <rfmt sheetId="2" sqref="S62" start="0" length="0">
      <dxf>
        <font>
          <b/>
          <sz val="14"/>
          <name val="Verdana"/>
          <scheme val="none"/>
        </font>
      </dxf>
    </rfmt>
    <rfmt sheetId="2" s="1" sqref="S63" start="0" length="0">
      <dxf>
        <alignment wrapText="1" readingOrder="0"/>
      </dxf>
    </rfmt>
    <rcc rId="0" sId="2" dxf="1">
      <nc r="S64"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65">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66"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67"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68"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69"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0"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1"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2"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3"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4"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96" start="0" length="0">
      <dxf>
        <font>
          <b/>
          <sz val="14"/>
          <name val="Verdana"/>
          <scheme val="none"/>
        </font>
      </dxf>
    </rfmt>
    <rfmt sheetId="2" s="1" sqref="S97" start="0" length="0">
      <dxf>
        <alignment wrapText="1" readingOrder="0"/>
      </dxf>
    </rfmt>
    <rcc rId="0" sId="2" dxf="1">
      <nc r="S98"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99">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100" start="0" length="0">
      <dxf>
        <alignment wrapText="1" readingOrder="0"/>
        <border outline="0">
          <left style="thin">
            <color indexed="64"/>
          </left>
          <right style="thin">
            <color indexed="64"/>
          </right>
          <top style="thin">
            <color indexed="64"/>
          </top>
          <bottom style="thin">
            <color indexed="64"/>
          </bottom>
        </border>
      </dxf>
    </rfmt>
    <rfmt sheetId="2" sqref="S101" start="0" length="0">
      <dxf>
        <alignment wrapText="1" readingOrder="0"/>
        <border outline="0">
          <left style="thin">
            <color indexed="64"/>
          </left>
          <right style="thin">
            <color indexed="64"/>
          </right>
          <top style="thin">
            <color indexed="64"/>
          </top>
          <bottom style="thin">
            <color indexed="64"/>
          </bottom>
        </border>
      </dxf>
    </rfmt>
    <rfmt sheetId="2" sqref="S102"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103"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104" start="0" length="0">
      <dxf>
        <alignment wrapText="1" readingOrder="0"/>
        <border outline="0">
          <left style="thin">
            <color indexed="64"/>
          </left>
          <right style="thin">
            <color indexed="64"/>
          </right>
          <top style="thin">
            <color indexed="64"/>
          </top>
          <bottom style="thin">
            <color indexed="64"/>
          </bottom>
        </border>
      </dxf>
    </rfmt>
    <rfmt sheetId="2" sqref="S105" start="0" length="0">
      <dxf>
        <fill>
          <patternFill patternType="solid">
            <bgColor indexed="22"/>
          </patternFill>
        </fill>
        <alignment wrapText="1" readingOrder="0"/>
        <border outline="0">
          <left style="thin">
            <color indexed="64"/>
          </left>
          <right style="thin">
            <color indexed="64"/>
          </right>
          <top style="thin">
            <color indexed="64"/>
          </top>
          <bottom style="thin">
            <color indexed="64"/>
          </bottom>
        </border>
      </dxf>
    </rfmt>
    <rfmt sheetId="2" sqref="S106" start="0" length="0">
      <dxf>
        <numFmt numFmtId="164" formatCode="#,##0.0"/>
        <alignment wrapText="1" readingOrder="0"/>
      </dxf>
    </rfmt>
    <rfmt sheetId="2" sqref="S108" start="0" length="0">
      <dxf>
        <font>
          <b/>
          <sz val="14"/>
          <name val="Verdana"/>
          <scheme val="none"/>
        </font>
      </dxf>
    </rfmt>
    <rfmt sheetId="2" s="1" sqref="S109" start="0" length="0">
      <dxf>
        <alignment wrapText="1" readingOrder="0"/>
      </dxf>
    </rfmt>
    <rcc rId="0" sId="2" dxf="1">
      <nc r="S110"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111">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1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2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21" start="0" length="0">
      <dxf>
        <numFmt numFmtId="35" formatCode="_-* #,##0.00\ _z_ł_-;\-* #,##0.00\ _z_ł_-;_-* &quot;-&quot;??\ _z_ł_-;_-@_-"/>
        <alignment wrapText="1" readingOrder="0"/>
        <border outline="0">
          <left style="thin">
            <color indexed="64"/>
          </left>
          <right style="thin">
            <color indexed="64"/>
          </right>
          <top style="thin">
            <color indexed="64"/>
          </top>
        </border>
      </dxf>
    </rfmt>
    <rfmt sheetId="2" s="1" sqref="S122" start="0" length="0">
      <dxf>
        <font>
          <b/>
          <sz val="7"/>
          <color auto="1"/>
          <name val="Verdana"/>
          <scheme val="none"/>
        </font>
        <numFmt numFmtId="35" formatCode="_-* #,##0.00\ _z_ł_-;\-* #,##0.00\ _z_ł_-;_-* &quot;-&quot;??\ _z_ł_-;_-@_-"/>
        <alignment wrapText="1" readingOrder="0"/>
        <border outline="0">
          <left style="thin">
            <color indexed="64"/>
          </left>
          <right style="thin">
            <color indexed="64"/>
          </right>
          <top style="medium">
            <color indexed="64"/>
          </top>
          <bottom style="medium">
            <color indexed="64"/>
          </bottom>
        </border>
      </dxf>
    </rfmt>
    <rfmt sheetId="2" s="1" sqref="S123" start="0" length="0">
      <dxf>
        <font>
          <b/>
          <sz val="7"/>
          <color auto="1"/>
          <name val="Verdana"/>
          <scheme val="none"/>
        </font>
        <numFmt numFmtId="35" formatCode="_-* #,##0.00\ _z_ł_-;\-* #,##0.00\ _z_ł_-;_-* &quot;-&quot;??\ _z_ł_-;_-@_-"/>
        <fill>
          <patternFill patternType="solid">
            <bgColor theme="0" tint="-4.9989318521683403E-2"/>
          </patternFill>
        </fill>
        <alignment wrapText="1" readingOrder="0"/>
        <border outline="0">
          <left style="thin">
            <color indexed="64"/>
          </left>
          <right style="thin">
            <color indexed="64"/>
          </right>
          <top style="medium">
            <color indexed="64"/>
          </top>
          <bottom style="medium">
            <color indexed="64"/>
          </bottom>
        </border>
      </dxf>
    </rfmt>
    <rfmt sheetId="2" sqref="S125" start="0" length="0">
      <dxf>
        <font>
          <b/>
          <sz val="14"/>
          <name val="Verdana"/>
          <scheme val="none"/>
        </font>
      </dxf>
    </rfmt>
    <rfmt sheetId="2" s="1" sqref="S126" start="0" length="0">
      <dxf>
        <alignment wrapText="1" readingOrder="0"/>
      </dxf>
    </rfmt>
    <rcc rId="0" sId="2" dxf="1">
      <nc r="S127"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128">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2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8" start="0" length="0">
      <dxf>
        <numFmt numFmtId="35" formatCode="_-* #,##0.00\ _z_ł_-;\-* #,##0.00\ _z_ł_-;_-* &quot;-&quot;??\ _z_ł_-;_-@_-"/>
        <alignment wrapText="1" readingOrder="0"/>
        <border outline="0">
          <left style="thin">
            <color indexed="64"/>
          </left>
          <right style="thin">
            <color indexed="64"/>
          </right>
          <top style="thin">
            <color indexed="64"/>
          </top>
        </border>
      </dxf>
    </rfmt>
    <rfmt sheetId="2" s="1" sqref="S139" start="0" length="0">
      <dxf>
        <font>
          <b/>
          <sz val="7"/>
          <color auto="1"/>
          <name val="Verdana"/>
          <scheme val="none"/>
        </font>
        <numFmt numFmtId="35" formatCode="_-* #,##0.00\ _z_ł_-;\-* #,##0.00\ _z_ł_-;_-* &quot;-&quot;??\ _z_ł_-;_-@_-"/>
        <alignment wrapText="1" readingOrder="0"/>
        <border outline="0">
          <left style="thin">
            <color indexed="64"/>
          </left>
          <right style="thin">
            <color indexed="64"/>
          </right>
          <top style="medium">
            <color indexed="64"/>
          </top>
          <bottom style="medium">
            <color indexed="64"/>
          </bottom>
        </border>
      </dxf>
    </rfmt>
    <rfmt sheetId="2" s="1" sqref="S140" start="0" length="0">
      <dxf>
        <font>
          <b/>
          <sz val="7"/>
          <color auto="1"/>
          <name val="Verdana"/>
          <scheme val="none"/>
        </font>
        <numFmt numFmtId="35" formatCode="_-* #,##0.00\ _z_ł_-;\-* #,##0.00\ _z_ł_-;_-* &quot;-&quot;??\ _z_ł_-;_-@_-"/>
        <fill>
          <patternFill patternType="solid">
            <bgColor theme="0" tint="-4.9989318521683403E-2"/>
          </patternFill>
        </fill>
        <alignment wrapText="1" readingOrder="0"/>
        <border outline="0">
          <left style="thin">
            <color indexed="64"/>
          </left>
          <right style="thin">
            <color indexed="64"/>
          </right>
          <top style="medium">
            <color indexed="64"/>
          </top>
          <bottom style="medium">
            <color indexed="64"/>
          </bottom>
        </border>
      </dxf>
    </rfmt>
    <rfmt sheetId="2" sqref="S142" start="0" length="0">
      <dxf>
        <font>
          <b/>
          <sz val="14"/>
          <name val="Verdana"/>
          <scheme val="none"/>
        </font>
      </dxf>
    </rfmt>
    <rfmt sheetId="2" s="1" sqref="S143" start="0" length="0">
      <dxf>
        <alignment wrapText="1" readingOrder="0"/>
      </dxf>
    </rfmt>
    <rcc rId="0" sId="2" dxf="1">
      <nc r="S144"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145">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46"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47"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48"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49"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0"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1"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2"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3"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4"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5"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rder>
      </dxf>
    </rfmt>
    <rfmt sheetId="2" s="1" sqref="S156" start="0" length="0">
      <dxf>
        <font>
          <b/>
          <sz val="7"/>
          <color auto="1"/>
          <name val="Verdana"/>
          <scheme val="none"/>
        </font>
        <numFmt numFmtId="35" formatCode="_-* #,##0.00\ _z_ł_-;\-* #,##0.00\ _z_ł_-;_-* &quot;-&quot;??\ _z_ł_-;_-@_-"/>
        <alignment wrapText="1" readingOrder="0"/>
        <border outline="0">
          <left style="thin">
            <color indexed="64"/>
          </left>
          <right style="thin">
            <color indexed="64"/>
          </right>
          <top style="medium">
            <color indexed="64"/>
          </top>
          <bottom style="medium">
            <color indexed="64"/>
          </bottom>
        </border>
      </dxf>
    </rfmt>
    <rfmt sheetId="2" s="1" sqref="S157" start="0" length="0">
      <dxf>
        <font>
          <b/>
          <sz val="7"/>
          <color auto="1"/>
          <name val="Verdana"/>
          <scheme val="none"/>
        </font>
        <numFmt numFmtId="35" formatCode="_-* #,##0.00\ _z_ł_-;\-* #,##0.00\ _z_ł_-;_-* &quot;-&quot;??\ _z_ł_-;_-@_-"/>
        <fill>
          <patternFill patternType="solid">
            <bgColor theme="0" tint="-4.9989318521683403E-2"/>
          </patternFill>
        </fill>
        <alignment wrapText="1" readingOrder="0"/>
        <border outline="0">
          <left style="thin">
            <color indexed="64"/>
          </left>
          <right style="thin">
            <color indexed="64"/>
          </right>
          <top style="medium">
            <color indexed="64"/>
          </top>
          <bottom style="medium">
            <color indexed="64"/>
          </bottom>
        </border>
      </dxf>
    </rfmt>
    <rfmt sheetId="2" sqref="S159" start="0" length="0">
      <dxf>
        <font>
          <b/>
          <sz val="14"/>
          <name val="Verdana"/>
          <scheme val="none"/>
        </font>
      </dxf>
    </rfmt>
    <rfmt sheetId="2" s="1" sqref="S160" start="0" length="0">
      <dxf>
        <alignment wrapText="1" readingOrder="0"/>
      </dxf>
    </rfmt>
    <rcc rId="0" sId="2" dxf="1">
      <nc r="S161"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162">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6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7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7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72" start="0" length="0">
      <dxf>
        <numFmt numFmtId="35" formatCode="_-* #,##0.00\ _z_ł_-;\-* #,##0.00\ _z_ł_-;_-* &quot;-&quot;??\ _z_ł_-;_-@_-"/>
        <alignment wrapText="1" readingOrder="0"/>
        <border outline="0">
          <left style="thin">
            <color indexed="64"/>
          </left>
          <right style="thin">
            <color indexed="64"/>
          </right>
          <top style="thin">
            <color indexed="64"/>
          </top>
        </border>
      </dxf>
    </rfmt>
    <rfmt sheetId="2" s="1" sqref="S173" start="0" length="0">
      <dxf>
        <numFmt numFmtId="35" formatCode="_-* #,##0.00\ _z_ł_-;\-* #,##0.00\ _z_ł_-;_-* &quot;-&quot;??\ _z_ł_-;_-@_-"/>
        <fill>
          <patternFill patternType="solid">
            <bgColor theme="0" tint="-4.9989318521683403E-2"/>
          </patternFill>
        </fill>
        <alignment wrapText="1" readingOrder="0"/>
        <border outline="0">
          <left style="thin">
            <color indexed="64"/>
          </left>
          <right style="thin">
            <color indexed="64"/>
          </right>
          <top style="medium">
            <color indexed="64"/>
          </top>
          <bottom style="medium">
            <color indexed="64"/>
          </bottom>
        </border>
      </dxf>
    </rfmt>
    <rfmt sheetId="2" sqref="S175" start="0" length="0">
      <dxf>
        <font>
          <b/>
          <sz val="14"/>
          <name val="Verdana"/>
          <scheme val="none"/>
        </font>
      </dxf>
    </rfmt>
    <rfmt sheetId="2" s="1" sqref="S176" start="0" length="0">
      <dxf>
        <alignment wrapText="1" readingOrder="0"/>
      </dxf>
    </rfmt>
    <rcc rId="0" sId="2" dxf="1">
      <nc r="S177"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178">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7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8" start="0" length="0">
      <dxf>
        <numFmt numFmtId="35" formatCode="_-* #,##0.00\ _z_ł_-;\-* #,##0.00\ _z_ł_-;_-* &quot;-&quot;??\ _z_ł_-;_-@_-"/>
        <alignment wrapText="1" readingOrder="0"/>
        <border outline="0">
          <left style="thin">
            <color indexed="64"/>
          </left>
          <right style="thin">
            <color indexed="64"/>
          </right>
          <top style="thin">
            <color indexed="64"/>
          </top>
        </border>
      </dxf>
    </rfmt>
    <rfmt sheetId="2" s="1" sqref="S189" start="0" length="0">
      <dxf>
        <numFmt numFmtId="35" formatCode="_-* #,##0.00\ _z_ł_-;\-* #,##0.00\ _z_ł_-;_-* &quot;-&quot;??\ _z_ł_-;_-@_-"/>
        <fill>
          <patternFill patternType="solid">
            <bgColor theme="0" tint="-4.9989318521683403E-2"/>
          </patternFill>
        </fill>
        <alignment wrapText="1" readingOrder="0"/>
        <border outline="0">
          <left style="thin">
            <color indexed="64"/>
          </left>
          <right style="thin">
            <color indexed="64"/>
          </right>
          <top style="medium">
            <color indexed="64"/>
          </top>
          <bottom style="medium">
            <color indexed="64"/>
          </bottom>
        </border>
      </dxf>
    </rfmt>
    <rfmt sheetId="2" sqref="S191" start="0" length="0">
      <dxf>
        <font>
          <b/>
          <sz val="14"/>
          <name val="Verdana"/>
          <scheme val="none"/>
        </font>
      </dxf>
    </rfmt>
    <rfmt sheetId="2" s="1" sqref="S192" start="0" length="0">
      <dxf>
        <alignment wrapText="1" readingOrder="0"/>
      </dxf>
    </rfmt>
    <rcc rId="0" sId="2" dxf="1">
      <nc r="S193"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194">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9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5" start="0" length="0">
      <dxf>
        <numFmt numFmtId="35" formatCode="_-* #,##0.00\ _z_ł_-;\-* #,##0.00\ _z_ł_-;_-* &quot;-&quot;??\ _z_ł_-;_-@_-"/>
        <fill>
          <patternFill patternType="solid">
            <bgColor theme="0" tint="-4.9989318521683403E-2"/>
          </patternFill>
        </fill>
        <alignment wrapText="1" readingOrder="0"/>
        <border outline="0">
          <left style="thin">
            <color indexed="64"/>
          </left>
          <right style="thin">
            <color indexed="64"/>
          </right>
          <top style="medium">
            <color indexed="64"/>
          </top>
          <bottom style="medium">
            <color indexed="64"/>
          </bottom>
        </border>
      </dxf>
    </rfmt>
    <rfmt sheetId="2" sqref="S207" start="0" length="0">
      <dxf>
        <font>
          <b/>
          <sz val="14"/>
          <name val="Verdana"/>
          <scheme val="none"/>
        </font>
      </dxf>
    </rfmt>
    <rcc rId="0" sId="2" dxf="1">
      <nc r="S209"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210">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11" start="0" length="0">
      <dxf>
        <alignment wrapText="1" readingOrder="0"/>
        <border outline="0">
          <left style="thin">
            <color indexed="64"/>
          </left>
          <right style="thin">
            <color indexed="64"/>
          </right>
          <top style="thin">
            <color indexed="64"/>
          </top>
          <bottom style="thin">
            <color indexed="64"/>
          </bottom>
        </border>
      </dxf>
    </rfmt>
    <rfmt sheetId="2" sqref="S212" start="0" length="0">
      <dxf>
        <alignment wrapText="1" readingOrder="0"/>
        <border outline="0">
          <left style="thin">
            <color indexed="64"/>
          </left>
          <right style="thin">
            <color indexed="64"/>
          </right>
          <top style="thin">
            <color indexed="64"/>
          </top>
          <bottom style="thin">
            <color indexed="64"/>
          </bottom>
        </border>
      </dxf>
    </rfmt>
    <rfmt sheetId="2" s="1" sqref="S213"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S214" start="0" length="0">
      <dxf>
        <alignment wrapText="1" readingOrder="0"/>
        <border outline="0">
          <left style="thin">
            <color indexed="64"/>
          </left>
          <right style="thin">
            <color indexed="64"/>
          </right>
          <top style="thin">
            <color indexed="64"/>
          </top>
          <bottom style="thin">
            <color indexed="64"/>
          </bottom>
        </border>
      </dxf>
    </rfmt>
    <rfmt sheetId="2" sqref="S215" start="0" length="0">
      <dxf>
        <alignment wrapText="1" readingOrder="0"/>
      </dxf>
    </rfmt>
    <rfmt sheetId="2" sqref="S216" start="0" length="0">
      <dxf>
        <alignment wrapText="1" readingOrder="0"/>
      </dxf>
    </rfmt>
    <rcc rId="0" sId="2" dxf="1">
      <nc r="S217"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218">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19" start="0" length="0">
      <dxf>
        <alignment wrapText="1" readingOrder="0"/>
        <border outline="0">
          <left style="thin">
            <color indexed="64"/>
          </left>
          <right style="thin">
            <color indexed="64"/>
          </right>
          <top style="thin">
            <color indexed="64"/>
          </top>
          <bottom style="thin">
            <color indexed="64"/>
          </bottom>
        </border>
      </dxf>
    </rfmt>
    <rfmt sheetId="2" sqref="S220" start="0" length="0">
      <dxf>
        <alignment wrapText="1" readingOrder="0"/>
        <border outline="0">
          <left style="thin">
            <color indexed="64"/>
          </left>
          <right style="thin">
            <color indexed="64"/>
          </right>
          <top style="thin">
            <color indexed="64"/>
          </top>
          <bottom style="thin">
            <color indexed="64"/>
          </bottom>
        </border>
      </dxf>
    </rfmt>
    <rfmt sheetId="2" s="1" sqref="S221"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S222" start="0" length="0">
      <dxf>
        <alignment wrapText="1" readingOrder="0"/>
        <border outline="0">
          <left style="thin">
            <color indexed="64"/>
          </left>
          <right style="thin">
            <color indexed="64"/>
          </right>
          <top style="thin">
            <color indexed="64"/>
          </top>
          <bottom style="thin">
            <color indexed="64"/>
          </bottom>
        </border>
      </dxf>
    </rfmt>
    <rfmt sheetId="2" sqref="S223" start="0" length="0">
      <dxf>
        <alignment wrapText="1" readingOrder="0"/>
      </dxf>
    </rfmt>
    <rfmt sheetId="2" sqref="S224" start="0" length="0">
      <dxf>
        <alignment wrapText="1" readingOrder="0"/>
      </dxf>
    </rfmt>
    <rcc rId="0" sId="2" dxf="1">
      <nc r="S225"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226">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27" start="0" length="0">
      <dxf>
        <alignment wrapText="1" readingOrder="0"/>
        <border outline="0">
          <left style="thin">
            <color indexed="64"/>
          </left>
          <right style="thin">
            <color indexed="64"/>
          </right>
          <top style="thin">
            <color indexed="64"/>
          </top>
          <bottom style="thin">
            <color indexed="64"/>
          </bottom>
        </border>
      </dxf>
    </rfmt>
    <rfmt sheetId="2" sqref="S228" start="0" length="0">
      <dxf>
        <alignment wrapText="1" readingOrder="0"/>
        <border outline="0">
          <left style="thin">
            <color indexed="64"/>
          </left>
          <right style="thin">
            <color indexed="64"/>
          </right>
          <top style="thin">
            <color indexed="64"/>
          </top>
          <bottom style="thin">
            <color indexed="64"/>
          </bottom>
        </border>
      </dxf>
    </rfmt>
    <rfmt sheetId="2" s="1" sqref="S229"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S230" start="0" length="0">
      <dxf>
        <alignment wrapText="1" readingOrder="0"/>
        <border outline="0">
          <left style="thin">
            <color indexed="64"/>
          </left>
          <right style="thin">
            <color indexed="64"/>
          </right>
          <top style="thin">
            <color indexed="64"/>
          </top>
          <bottom style="thin">
            <color indexed="64"/>
          </bottom>
        </border>
      </dxf>
    </rfmt>
    <rfmt sheetId="2" sqref="S231" start="0" length="0">
      <dxf>
        <alignment wrapText="1" readingOrder="0"/>
      </dxf>
    </rfmt>
    <rfmt sheetId="2" sqref="S232" start="0" length="0">
      <dxf>
        <alignment wrapText="1" readingOrder="0"/>
      </dxf>
    </rfmt>
    <rfmt sheetId="2" sqref="S233" start="0" length="0">
      <dxf>
        <alignment wrapText="1" readingOrder="0"/>
        <border outline="0">
          <left style="thin">
            <color indexed="64"/>
          </left>
          <right style="thin">
            <color indexed="64"/>
          </right>
          <top style="thin">
            <color indexed="64"/>
          </top>
          <bottom style="thin">
            <color indexed="64"/>
          </bottom>
        </border>
      </dxf>
    </rfmt>
    <rfmt sheetId="2" sqref="S234" start="0" length="0">
      <dxf>
        <alignment wrapText="1" readingOrder="0"/>
      </dxf>
    </rfmt>
    <rfmt sheetId="2" sqref="S235" start="0" length="0">
      <dxf>
        <alignment wrapText="1" readingOrder="0"/>
      </dxf>
    </rfmt>
    <rfmt sheetId="2" sqref="S237" start="0" length="0">
      <dxf>
        <font>
          <b/>
          <sz val="14"/>
          <name val="Verdana"/>
          <scheme val="none"/>
        </font>
      </dxf>
    </rfmt>
    <rcc rId="0" sId="2" dxf="1">
      <nc r="S239"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240">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41" start="0" length="0">
      <dxf>
        <alignment wrapText="1" readingOrder="0"/>
        <border outline="0">
          <left style="thin">
            <color indexed="64"/>
          </left>
          <right style="thin">
            <color indexed="64"/>
          </right>
          <top style="thin">
            <color indexed="64"/>
          </top>
          <bottom style="thin">
            <color indexed="64"/>
          </bottom>
        </border>
      </dxf>
    </rfmt>
    <rfmt sheetId="2" sqref="S242" start="0" length="0">
      <dxf>
        <alignment wrapText="1" readingOrder="0"/>
        <border outline="0">
          <left style="thin">
            <color indexed="64"/>
          </left>
          <right style="thin">
            <color indexed="64"/>
          </right>
          <top style="thin">
            <color indexed="64"/>
          </top>
          <bottom style="thin">
            <color indexed="64"/>
          </bottom>
        </border>
      </dxf>
    </rfmt>
    <rfmt sheetId="2" sqref="S243" start="0" length="0">
      <dxf>
        <font>
          <i/>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44"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45" start="0" length="0">
      <dxf>
        <alignment wrapText="1" readingOrder="0"/>
        <border outline="0">
          <left style="thin">
            <color indexed="64"/>
          </left>
          <right style="thin">
            <color indexed="64"/>
          </right>
          <top style="thin">
            <color indexed="64"/>
          </top>
          <bottom style="thin">
            <color indexed="64"/>
          </bottom>
        </border>
      </dxf>
    </rfmt>
    <rfmt sheetId="2" sqref="S246" start="0" length="0">
      <dxf>
        <alignment wrapText="1" readingOrder="0"/>
        <border outline="0">
          <left style="thin">
            <color indexed="64"/>
          </left>
          <right style="thin">
            <color indexed="64"/>
          </right>
          <top style="thin">
            <color indexed="64"/>
          </top>
          <bottom style="thin">
            <color indexed="64"/>
          </bottom>
        </border>
      </dxf>
    </rfmt>
    <rfmt sheetId="2" sqref="S247"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48" start="0" length="0">
      <dxf>
        <alignment wrapText="1" readingOrder="0"/>
        <border outline="0">
          <left style="thin">
            <color indexed="64"/>
          </left>
          <right style="thin">
            <color indexed="64"/>
          </right>
          <top style="thin">
            <color indexed="64"/>
          </top>
          <bottom style="thin">
            <color indexed="64"/>
          </bottom>
        </border>
      </dxf>
    </rfmt>
    <rfmt sheetId="2" sqref="S249" start="0" length="0">
      <dxf>
        <alignment wrapText="1" readingOrder="0"/>
        <border outline="0">
          <left style="thin">
            <color indexed="64"/>
          </left>
          <right style="thin">
            <color indexed="64"/>
          </right>
          <top style="thin">
            <color indexed="64"/>
          </top>
          <bottom style="thin">
            <color indexed="64"/>
          </bottom>
        </border>
      </dxf>
    </rfmt>
    <rfmt sheetId="2" sqref="S250"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51" start="0" length="0">
      <dxf>
        <alignment wrapText="1" readingOrder="0"/>
        <border outline="0">
          <left style="thin">
            <color indexed="64"/>
          </left>
          <right style="thin">
            <color indexed="64"/>
          </right>
          <top style="thin">
            <color indexed="64"/>
          </top>
          <bottom style="thin">
            <color indexed="64"/>
          </bottom>
        </border>
      </dxf>
    </rfmt>
    <rfmt sheetId="2" sqref="S252"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53" start="0" length="0">
      <dxf>
        <alignment wrapText="1" readingOrder="0"/>
        <border outline="0">
          <left style="thin">
            <color indexed="64"/>
          </left>
          <right style="thin">
            <color indexed="64"/>
          </right>
          <top style="thin">
            <color indexed="64"/>
          </top>
          <bottom style="thin">
            <color indexed="64"/>
          </bottom>
        </border>
      </dxf>
    </rfmt>
    <rfmt sheetId="2" sqref="S254" start="0" length="0">
      <dxf>
        <alignment wrapText="1" readingOrder="0"/>
        <border outline="0">
          <left style="thin">
            <color indexed="64"/>
          </left>
          <right style="thin">
            <color indexed="64"/>
          </right>
          <top style="thin">
            <color indexed="64"/>
          </top>
          <bottom style="thin">
            <color indexed="64"/>
          </bottom>
        </border>
      </dxf>
    </rfmt>
    <rfmt sheetId="2" sqref="S255"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57" start="0" length="0">
      <dxf>
        <font>
          <b/>
          <sz val="14"/>
          <name val="Verdana"/>
          <scheme val="none"/>
        </font>
      </dxf>
    </rfmt>
    <rcc rId="0" sId="2" dxf="1">
      <nc r="S259"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260">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61" start="0" length="0">
      <dxf>
        <alignment wrapText="1" readingOrder="0"/>
        <border outline="0">
          <left style="thin">
            <color indexed="64"/>
          </left>
          <right style="thin">
            <color indexed="64"/>
          </right>
          <top style="thin">
            <color indexed="64"/>
          </top>
          <bottom style="thin">
            <color indexed="64"/>
          </bottom>
        </border>
      </dxf>
    </rfmt>
    <rfmt sheetId="2" sqref="S262" start="0" length="0">
      <dxf>
        <alignment wrapText="1" readingOrder="0"/>
        <border outline="0">
          <left style="thin">
            <color indexed="64"/>
          </left>
          <right style="thin">
            <color indexed="64"/>
          </right>
          <top style="thin">
            <color indexed="64"/>
          </top>
          <bottom style="thin">
            <color indexed="64"/>
          </bottom>
        </border>
      </dxf>
    </rfmt>
    <rfmt sheetId="2" sqref="S263"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64" start="0" length="0">
      <dxf>
        <alignment wrapText="1" readingOrder="0"/>
        <border outline="0">
          <left style="thin">
            <color indexed="64"/>
          </left>
          <right style="thin">
            <color indexed="64"/>
          </right>
          <top style="thin">
            <color indexed="64"/>
          </top>
          <bottom style="thin">
            <color indexed="64"/>
          </bottom>
        </border>
      </dxf>
    </rfmt>
    <rfmt sheetId="2" sqref="S265"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66" start="0" length="0">
      <dxf>
        <alignment wrapText="1" readingOrder="0"/>
        <border outline="0">
          <left style="thin">
            <color indexed="64"/>
          </left>
          <right style="thin">
            <color indexed="64"/>
          </right>
          <top style="thin">
            <color indexed="64"/>
          </top>
          <bottom style="thin">
            <color indexed="64"/>
          </bottom>
        </border>
      </dxf>
    </rfmt>
    <rfmt sheetId="2" sqref="S267" start="0" length="0">
      <dxf>
        <alignment wrapText="1" readingOrder="0"/>
        <border outline="0">
          <left style="thin">
            <color indexed="64"/>
          </left>
          <right style="thin">
            <color indexed="64"/>
          </right>
          <top style="thin">
            <color indexed="64"/>
          </top>
          <bottom style="thin">
            <color indexed="64"/>
          </bottom>
        </border>
      </dxf>
    </rfmt>
    <rfmt sheetId="2" sqref="S268"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69"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70"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71" start="0" length="0">
      <dxf>
        <font>
          <b/>
          <sz val="7"/>
          <name val="Verdana"/>
          <scheme val="none"/>
        </font>
        <alignment wrapText="1" readingOrder="0"/>
      </dxf>
    </rfmt>
    <rfmt sheetId="2" sqref="S272" start="0" length="0">
      <dxf>
        <font>
          <b/>
          <sz val="14"/>
          <name val="Verdana"/>
          <scheme val="none"/>
        </font>
      </dxf>
    </rfmt>
    <rcc rId="0" sId="2" dxf="1">
      <nc r="S274"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275">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76" start="0" length="0">
      <dxf>
        <font>
          <b/>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277"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78"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79"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0"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1"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2"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3"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4" start="0" length="0">
      <dxf>
        <font>
          <b/>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28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6"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7"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8"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9"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90"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91"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92" start="0" length="0">
      <dxf>
        <font>
          <b/>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293" start="0" length="0">
      <dxf>
        <numFmt numFmtId="171" formatCode="#,##0_ ;[Red]\-#,##0\ "/>
        <alignment wrapText="1" readingOrder="0"/>
        <border outline="0">
          <left style="thin">
            <color indexed="64"/>
          </left>
          <right style="thin">
            <color indexed="64"/>
          </right>
          <top style="thin">
            <color indexed="64"/>
          </top>
          <bottom style="thin">
            <color indexed="64"/>
          </bottom>
        </border>
      </dxf>
    </rfmt>
    <rcc rId="0" sId="2" dxf="1">
      <nc r="S294" t="inlineStr">
        <is>
          <t/>
        </is>
      </nc>
      <ndxf>
        <font>
          <sz val="7"/>
          <color rgb="FFFF0000"/>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ndxf>
    </rcc>
    <rfmt sheetId="2" sqref="S295" start="0" length="0">
      <dxf>
        <numFmt numFmtId="171" formatCode="#,##0_ ;[Red]\-#,##0\ "/>
        <alignment wrapText="1" readingOrder="0"/>
      </dxf>
    </rfmt>
    <rfmt sheetId="2" sqref="S296" start="0" length="0">
      <dxf>
        <font>
          <b/>
          <sz val="14"/>
          <name val="Verdana"/>
          <scheme val="none"/>
        </font>
      </dxf>
    </rfmt>
    <rfmt sheetId="2" sqref="S297" start="0" length="0">
      <dxf>
        <numFmt numFmtId="171" formatCode="#,##0_ ;[Red]\-#,##0\ "/>
        <alignment wrapText="1" readingOrder="0"/>
      </dxf>
    </rfmt>
    <rfmt sheetId="2" sqref="S299" start="0" length="0">
      <dxf>
        <font>
          <b/>
          <sz val="14"/>
          <name val="Verdana"/>
          <scheme val="none"/>
        </font>
      </dxf>
    </rfmt>
    <rcc rId="0" sId="2" dxf="1">
      <nc r="S301"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302">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303"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304"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30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1" sqref="S306"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S307"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308" start="0" length="0">
      <dxf>
        <numFmt numFmtId="171" formatCode="#,##0_ ;[Red]\-#,##0\ "/>
        <alignment wrapText="1" readingOrder="0"/>
        <border outline="0">
          <top style="thin">
            <color indexed="64"/>
          </top>
        </border>
      </dxf>
    </rfmt>
    <rfmt sheetId="2" sqref="S309" start="0" length="0">
      <dxf>
        <numFmt numFmtId="171" formatCode="#,##0_ ;[Red]\-#,##0\ "/>
        <alignment wrapText="1" readingOrder="0"/>
      </dxf>
    </rfmt>
    <rfmt sheetId="2" sqref="S313" start="0" length="0">
      <dxf>
        <font>
          <b/>
          <sz val="14"/>
          <name val="Verdana"/>
          <scheme val="none"/>
        </font>
      </dxf>
    </rfmt>
    <rcc rId="0" sId="2" dxf="1">
      <nc r="S315"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316">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317" start="0" length="0">
      <dxf>
        <alignment wrapText="1" readingOrder="0"/>
        <border outline="0">
          <left style="thin">
            <color indexed="64"/>
          </left>
          <right style="thin">
            <color indexed="64"/>
          </right>
          <top style="thin">
            <color indexed="64"/>
          </top>
          <bottom style="thin">
            <color indexed="64"/>
          </bottom>
        </border>
      </dxf>
    </rfmt>
    <rfmt sheetId="2" sqref="S318" start="0" length="0">
      <dxf>
        <font>
          <b/>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319" start="0" length="0">
      <dxf>
        <alignment wrapText="1" readingOrder="0"/>
        <border outline="0">
          <left style="thin">
            <color indexed="64"/>
          </left>
          <right style="thin">
            <color indexed="64"/>
          </right>
          <top style="thin">
            <color indexed="64"/>
          </top>
          <bottom style="thin">
            <color indexed="64"/>
          </bottom>
        </border>
      </dxf>
    </rfmt>
    <rfmt sheetId="2" sqref="S320" start="0" length="0">
      <dxf>
        <alignment wrapText="1" readingOrder="0"/>
        <border outline="0">
          <left style="thin">
            <color indexed="64"/>
          </left>
          <right style="thin">
            <color indexed="64"/>
          </right>
          <top style="thin">
            <color indexed="64"/>
          </top>
          <bottom style="thin">
            <color indexed="64"/>
          </bottom>
        </border>
      </dxf>
    </rfmt>
    <rfmt sheetId="2" sqref="S321" start="0" length="0">
      <dxf>
        <alignment wrapText="1" readingOrder="0"/>
        <border outline="0">
          <left style="thin">
            <color indexed="64"/>
          </left>
          <right style="thin">
            <color indexed="64"/>
          </right>
          <top style="thin">
            <color indexed="64"/>
          </top>
          <bottom style="thin">
            <color indexed="64"/>
          </bottom>
        </border>
      </dxf>
    </rfmt>
    <rfmt sheetId="2" sqref="S322"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23" start="0" length="0">
      <dxf>
        <alignment wrapText="1" readingOrder="0"/>
        <border outline="0">
          <left style="thin">
            <color indexed="64"/>
          </left>
          <right style="thin">
            <color indexed="64"/>
          </right>
          <top style="thin">
            <color indexed="64"/>
          </top>
          <bottom style="thin">
            <color indexed="64"/>
          </bottom>
        </border>
      </dxf>
    </rfmt>
    <rfmt sheetId="2" sqref="S324" start="0" length="0">
      <dxf>
        <alignment wrapText="1" readingOrder="0"/>
        <border outline="0">
          <left style="thin">
            <color indexed="64"/>
          </left>
          <right style="thin">
            <color indexed="64"/>
          </right>
          <top style="thin">
            <color indexed="64"/>
          </top>
          <bottom style="thin">
            <color indexed="64"/>
          </bottom>
        </border>
      </dxf>
    </rfmt>
    <rfmt sheetId="2" sqref="S325" start="0" length="0">
      <dxf>
        <alignment wrapText="1" readingOrder="0"/>
        <border outline="0">
          <left style="thin">
            <color indexed="64"/>
          </left>
          <right style="thin">
            <color indexed="64"/>
          </right>
          <top style="thin">
            <color indexed="64"/>
          </top>
          <bottom style="thin">
            <color indexed="64"/>
          </bottom>
        </border>
      </dxf>
    </rfmt>
    <rfmt sheetId="2" sqref="S326"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27" start="0" length="0">
      <dxf>
        <alignment wrapText="1" readingOrder="0"/>
        <border outline="0">
          <left style="thin">
            <color indexed="64"/>
          </left>
          <right style="thin">
            <color indexed="64"/>
          </right>
          <top style="thin">
            <color indexed="64"/>
          </top>
          <bottom style="thin">
            <color indexed="64"/>
          </bottom>
        </border>
      </dxf>
    </rfmt>
    <rfmt sheetId="2" sqref="S328" start="0" length="0">
      <dxf>
        <alignment wrapText="1" readingOrder="0"/>
        <border outline="0">
          <left style="thin">
            <color indexed="64"/>
          </left>
          <right style="thin">
            <color indexed="64"/>
          </right>
          <top style="thin">
            <color indexed="64"/>
          </top>
          <bottom style="thin">
            <color indexed="64"/>
          </bottom>
        </border>
      </dxf>
    </rfmt>
    <rfmt sheetId="2" sqref="S329" start="0" length="0">
      <dxf>
        <alignment wrapText="1" readingOrder="0"/>
        <border outline="0">
          <left style="thin">
            <color indexed="64"/>
          </left>
          <right style="thin">
            <color indexed="64"/>
          </right>
          <top style="thin">
            <color indexed="64"/>
          </top>
          <bottom style="thin">
            <color indexed="64"/>
          </bottom>
        </border>
      </dxf>
    </rfmt>
    <rfmt sheetId="2" sqref="S330" start="0" length="0">
      <dxf>
        <alignment wrapText="1" readingOrder="0"/>
        <border outline="0">
          <left style="thin">
            <color indexed="64"/>
          </left>
          <right style="thin">
            <color indexed="64"/>
          </right>
          <top style="thin">
            <color indexed="64"/>
          </top>
          <bottom style="thin">
            <color indexed="64"/>
          </bottom>
        </border>
      </dxf>
    </rfmt>
    <rfmt sheetId="2" sqref="S331"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32"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33" start="0" length="0">
      <dxf>
        <alignment wrapText="1" readingOrder="0"/>
        <border outline="0">
          <left style="thin">
            <color indexed="64"/>
          </left>
          <right style="thin">
            <color indexed="64"/>
          </right>
          <top style="thin">
            <color indexed="64"/>
          </top>
          <bottom style="thin">
            <color indexed="64"/>
          </bottom>
        </border>
      </dxf>
    </rfmt>
    <rfmt sheetId="2" sqref="S334"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1" sqref="S335" start="0" length="0">
      <dxf>
        <font>
          <i/>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qref="S336"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37" start="0" length="0">
      <dxf>
        <alignment wrapText="1" readingOrder="0"/>
        <border outline="0">
          <left style="thin">
            <color indexed="64"/>
          </left>
          <right style="thin">
            <color indexed="64"/>
          </right>
          <top style="thin">
            <color indexed="64"/>
          </top>
          <bottom style="thin">
            <color indexed="64"/>
          </bottom>
        </border>
      </dxf>
    </rfmt>
    <rfmt sheetId="2" sqref="S338" start="0" length="0">
      <dxf>
        <alignment wrapText="1" readingOrder="0"/>
        <border outline="0">
          <left style="thin">
            <color indexed="64"/>
          </left>
          <right style="thin">
            <color indexed="64"/>
          </right>
          <top style="thin">
            <color indexed="64"/>
          </top>
          <bottom style="thin">
            <color indexed="64"/>
          </bottom>
        </border>
      </dxf>
    </rfmt>
    <rfmt sheetId="2" sqref="S340" start="0" length="0">
      <dxf>
        <font>
          <b/>
          <sz val="14"/>
          <name val="Verdana"/>
          <scheme val="none"/>
        </font>
      </dxf>
    </rfmt>
    <rcc rId="0" sId="2" dxf="1">
      <nc r="S342"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343">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344"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45" start="0" length="0">
      <dxf>
        <alignment wrapText="1" readingOrder="0"/>
        <border outline="0">
          <left style="thin">
            <color indexed="64"/>
          </left>
          <right style="thin">
            <color indexed="64"/>
          </right>
          <top style="thin">
            <color indexed="64"/>
          </top>
          <bottom style="thin">
            <color indexed="64"/>
          </bottom>
        </border>
      </dxf>
    </rfmt>
    <rfmt sheetId="2" sqref="S346" start="0" length="0">
      <dxf>
        <alignment wrapText="1" readingOrder="0"/>
        <border outline="0">
          <left style="thin">
            <color indexed="64"/>
          </left>
          <right style="thin">
            <color indexed="64"/>
          </right>
          <top style="thin">
            <color indexed="64"/>
          </top>
          <bottom style="thin">
            <color indexed="64"/>
          </bottom>
        </border>
      </dxf>
    </rfmt>
    <rfmt sheetId="2" sqref="S347" start="0" length="0">
      <dxf>
        <alignment wrapText="1" readingOrder="0"/>
        <border outline="0">
          <left style="thin">
            <color indexed="64"/>
          </left>
          <right style="thin">
            <color indexed="64"/>
          </right>
          <top style="thin">
            <color indexed="64"/>
          </top>
          <bottom style="thin">
            <color indexed="64"/>
          </bottom>
        </border>
      </dxf>
    </rfmt>
    <rfmt sheetId="2" sqref="S348" start="0" length="0">
      <dxf>
        <alignment wrapText="1" readingOrder="0"/>
        <border outline="0">
          <left style="thin">
            <color indexed="64"/>
          </left>
          <right style="thin">
            <color indexed="64"/>
          </right>
          <top style="thin">
            <color indexed="64"/>
          </top>
          <bottom style="thin">
            <color indexed="64"/>
          </bottom>
        </border>
      </dxf>
    </rfmt>
    <rfmt sheetId="2" sqref="S349"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50"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51" start="0" length="0">
      <dxf>
        <alignment wrapText="1" readingOrder="0"/>
        <border outline="0">
          <left style="thin">
            <color indexed="64"/>
          </left>
          <right style="thin">
            <color indexed="64"/>
          </right>
          <top style="thin">
            <color indexed="64"/>
          </top>
          <bottom style="thin">
            <color indexed="64"/>
          </bottom>
        </border>
      </dxf>
    </rfmt>
    <rfmt sheetId="2" sqref="S352" start="0" length="0">
      <dxf>
        <alignment wrapText="1" readingOrder="0"/>
        <border outline="0">
          <left style="thin">
            <color indexed="64"/>
          </left>
          <right style="thin">
            <color indexed="64"/>
          </right>
          <top style="thin">
            <color indexed="64"/>
          </top>
          <bottom style="thin">
            <color indexed="64"/>
          </bottom>
        </border>
      </dxf>
    </rfmt>
    <rfmt sheetId="2" sqref="S353"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54"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55" start="0" length="0">
      <dxf>
        <font>
          <b/>
          <sz val="7"/>
          <name val="Verdana"/>
          <scheme val="none"/>
        </font>
        <numFmt numFmtId="166" formatCode="#,##0.000"/>
        <alignment wrapText="1" readingOrder="0"/>
        <border outline="0">
          <top style="thin">
            <color indexed="64"/>
          </top>
        </border>
      </dxf>
    </rfmt>
    <rfmt sheetId="2" sqref="S356" start="0" length="0">
      <dxf>
        <font>
          <b/>
          <sz val="7"/>
          <name val="Verdana"/>
          <scheme val="none"/>
        </font>
        <numFmt numFmtId="166" formatCode="#,##0.000"/>
        <alignment wrapText="1" readingOrder="0"/>
      </dxf>
    </rfmt>
    <rfmt sheetId="2" sqref="S357" start="0" length="0">
      <dxf>
        <font>
          <b/>
          <sz val="7"/>
          <name val="Verdana"/>
          <scheme val="none"/>
        </font>
        <numFmt numFmtId="166" formatCode="#,##0.000"/>
        <alignment wrapText="1" readingOrder="0"/>
      </dxf>
    </rfmt>
    <rfmt sheetId="2" sqref="S358" start="0" length="0">
      <dxf>
        <font>
          <b/>
          <sz val="7"/>
          <name val="Verdana"/>
          <scheme val="none"/>
        </font>
        <numFmt numFmtId="166" formatCode="#,##0.000"/>
        <alignment wrapText="1" readingOrder="0"/>
      </dxf>
    </rfmt>
    <rfmt sheetId="2" sqref="S359" start="0" length="0">
      <dxf>
        <font>
          <b/>
          <sz val="7"/>
          <name val="Verdana"/>
          <scheme val="none"/>
        </font>
        <numFmt numFmtId="166" formatCode="#,##0.000"/>
        <alignment wrapText="1" readingOrder="0"/>
      </dxf>
    </rfmt>
    <rfmt sheetId="2" sqref="S360" start="0" length="0">
      <dxf>
        <font>
          <b/>
          <sz val="7"/>
          <name val="Verdana"/>
          <scheme val="none"/>
        </font>
        <numFmt numFmtId="166" formatCode="#,##0.000"/>
        <alignment wrapText="1" readingOrder="0"/>
      </dxf>
    </rfmt>
    <rfmt sheetId="2" sqref="S361" start="0" length="0">
      <dxf>
        <font>
          <b/>
          <sz val="7"/>
          <name val="Verdana"/>
          <scheme val="none"/>
        </font>
        <numFmt numFmtId="166" formatCode="#,##0.000"/>
        <alignment wrapText="1" readingOrder="0"/>
      </dxf>
    </rfmt>
    <rfmt sheetId="2" sqref="S362" start="0" length="0">
      <dxf>
        <font>
          <b/>
          <sz val="7"/>
          <name val="Verdana"/>
          <scheme val="none"/>
        </font>
        <numFmt numFmtId="166" formatCode="#,##0.000"/>
        <alignment wrapText="1" readingOrder="0"/>
      </dxf>
    </rfmt>
    <rfmt sheetId="2" sqref="S363" start="0" length="0">
      <dxf>
        <font>
          <b/>
          <sz val="7"/>
          <name val="Verdana"/>
          <scheme val="none"/>
        </font>
        <numFmt numFmtId="166" formatCode="#,##0.000"/>
        <alignment wrapText="1" readingOrder="0"/>
      </dxf>
    </rfmt>
    <rfmt sheetId="2" sqref="S364" start="0" length="0">
      <dxf>
        <font>
          <b/>
          <sz val="7"/>
          <name val="Verdana"/>
          <scheme val="none"/>
        </font>
        <numFmt numFmtId="166" formatCode="#,##0.000"/>
        <alignment wrapText="1" readingOrder="0"/>
      </dxf>
    </rfmt>
  </rrc>
  <rrc rId="5131" sId="2" ref="S1:S1048576" action="deleteCol">
    <rfmt sheetId="2" xfDxf="1" sqref="S1:S1048576" start="0" length="0">
      <dxf>
        <font>
          <sz val="7"/>
          <name val="Verdana"/>
          <scheme val="none"/>
        </font>
        <numFmt numFmtId="3" formatCode="#,##0"/>
        <alignment vertical="center" readingOrder="0"/>
      </dxf>
    </rfmt>
    <rfmt sheetId="2" sqref="S1" start="0" length="0">
      <dxf>
        <font>
          <b/>
          <sz val="14"/>
          <name val="Verdana"/>
          <scheme val="none"/>
        </font>
      </dxf>
    </rfmt>
    <rfmt sheetId="2" sqref="S2" start="0" length="0">
      <dxf>
        <font>
          <b/>
          <sz val="7"/>
          <name val="Verdana"/>
          <scheme val="none"/>
        </font>
      </dxf>
    </rfmt>
    <rcc rId="0" sId="2" dxf="1">
      <nc r="S3"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4">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5" start="0" length="0">
      <dxf>
        <font>
          <b/>
          <sz val="7"/>
          <color auto="1"/>
          <name val="Verdana"/>
          <scheme val="none"/>
        </font>
        <numFmt numFmtId="35" formatCode="_-* #,##0.00\ _z_ł_-;\-* #,##0.00\ _z_ł_-;_-* &quot;-&quot;??\ _z_ł_-;_-@_-"/>
        <alignment wrapText="1" readingOrder="0"/>
        <border outline="0">
          <left style="thin">
            <color indexed="64"/>
          </left>
          <right style="thin">
            <color indexed="64"/>
          </right>
          <bottom style="thin">
            <color indexed="64"/>
          </bottom>
        </border>
      </dxf>
    </rfmt>
    <rfmt sheetId="2" s="1" sqref="S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6" start="0" length="0">
      <dxf>
        <font>
          <b/>
          <sz val="7"/>
          <color auto="1"/>
          <name val="Verdana"/>
          <scheme val="none"/>
        </font>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7" start="0" length="0">
      <dxf>
        <font>
          <b/>
          <sz val="7"/>
          <color auto="1"/>
          <name val="Verdana"/>
          <scheme val="none"/>
        </font>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3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31" start="0" length="0">
      <dxf>
        <numFmt numFmtId="35" formatCode="_-* #,##0.00\ _z_ł_-;\-* #,##0.00\ _z_ł_-;_-* &quot;-&quot;??\ _z_ł_-;_-@_-"/>
        <alignment wrapText="1" readingOrder="0"/>
      </dxf>
    </rfmt>
    <rfmt sheetId="2" sqref="S32" start="0" length="0">
      <dxf>
        <font>
          <b/>
          <sz val="14"/>
          <name val="Verdana"/>
          <scheme val="none"/>
        </font>
      </dxf>
    </rfmt>
    <rfmt sheetId="2" sqref="S33" start="0" length="0">
      <dxf>
        <font>
          <b/>
          <sz val="14"/>
          <name val="Verdana"/>
          <scheme val="none"/>
        </font>
      </dxf>
    </rfmt>
    <rfmt sheetId="2" s="1" sqref="S34" start="0" length="0">
      <dxf>
        <alignment wrapText="1" readingOrder="0"/>
      </dxf>
    </rfmt>
    <rcc rId="0" sId="2" dxf="1">
      <nc r="S35"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36">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37" start="0" length="0">
      <dxf>
        <alignment wrapText="1" readingOrder="0"/>
        <border outline="0">
          <left style="thin">
            <color indexed="64"/>
          </left>
          <right style="thin">
            <color indexed="64"/>
          </right>
          <top style="thin">
            <color indexed="64"/>
          </top>
          <bottom style="thin">
            <color indexed="64"/>
          </bottom>
        </border>
      </dxf>
    </rfmt>
    <rfmt sheetId="2" sqref="S38" start="0" length="0">
      <dxf>
        <alignment wrapText="1" readingOrder="0"/>
        <border outline="0">
          <left style="thin">
            <color indexed="64"/>
          </left>
          <right style="thin">
            <color indexed="64"/>
          </right>
          <top style="thin">
            <color indexed="64"/>
          </top>
          <bottom style="thin">
            <color indexed="64"/>
          </bottom>
        </border>
      </dxf>
    </rfmt>
    <rfmt sheetId="2" sqref="S39" start="0" length="0">
      <dxf>
        <alignment wrapText="1" readingOrder="0"/>
        <border outline="0">
          <left style="thin">
            <color indexed="64"/>
          </left>
          <right style="thin">
            <color indexed="64"/>
          </right>
          <top style="thin">
            <color indexed="64"/>
          </top>
          <bottom style="thin">
            <color indexed="64"/>
          </bottom>
        </border>
      </dxf>
    </rfmt>
    <rfmt sheetId="2" sqref="S40" start="0" length="0">
      <dxf>
        <alignment wrapText="1" readingOrder="0"/>
        <border outline="0">
          <left style="thin">
            <color indexed="64"/>
          </left>
          <right style="thin">
            <color indexed="64"/>
          </right>
          <top style="thin">
            <color indexed="64"/>
          </top>
          <bottom style="thin">
            <color indexed="64"/>
          </bottom>
        </border>
      </dxf>
    </rfmt>
    <rfmt sheetId="2" sqref="S41" start="0" length="0">
      <dxf>
        <alignment wrapText="1" readingOrder="0"/>
        <border outline="0">
          <left style="thin">
            <color indexed="64"/>
          </left>
          <right style="thin">
            <color indexed="64"/>
          </right>
          <top style="thin">
            <color indexed="64"/>
          </top>
          <bottom style="thin">
            <color indexed="64"/>
          </bottom>
        </border>
      </dxf>
    </rfmt>
    <rfmt sheetId="2" sqref="S42" start="0" length="0">
      <dxf>
        <alignment wrapText="1" readingOrder="0"/>
        <border outline="0">
          <left style="thin">
            <color indexed="64"/>
          </left>
          <right style="thin">
            <color indexed="64"/>
          </right>
          <top style="thin">
            <color indexed="64"/>
          </top>
          <bottom style="thin">
            <color indexed="64"/>
          </bottom>
        </border>
      </dxf>
    </rfmt>
    <rfmt sheetId="2" sqref="S43" start="0" length="0">
      <dxf>
        <alignment wrapText="1" readingOrder="0"/>
        <border outline="0">
          <left style="thin">
            <color indexed="64"/>
          </left>
          <right style="thin">
            <color indexed="64"/>
          </right>
          <top style="thin">
            <color indexed="64"/>
          </top>
          <bottom style="thin">
            <color indexed="64"/>
          </bottom>
        </border>
      </dxf>
    </rfmt>
    <rfmt sheetId="2" sqref="S44" start="0" length="0">
      <dxf>
        <alignment wrapText="1" readingOrder="0"/>
        <border outline="0">
          <left style="thin">
            <color indexed="64"/>
          </left>
          <right style="thin">
            <color indexed="64"/>
          </right>
          <top style="thin">
            <color indexed="64"/>
          </top>
          <bottom style="thin">
            <color indexed="64"/>
          </bottom>
        </border>
      </dxf>
    </rfmt>
    <rfmt sheetId="2" sqref="S45" start="0" length="0">
      <dxf>
        <alignment wrapText="1" readingOrder="0"/>
        <border outline="0">
          <left style="thin">
            <color indexed="64"/>
          </left>
          <right style="thin">
            <color indexed="64"/>
          </right>
          <top style="thin">
            <color indexed="64"/>
          </top>
          <bottom style="thin">
            <color indexed="64"/>
          </bottom>
        </border>
      </dxf>
    </rfmt>
    <rfmt sheetId="2" sqref="S46"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1" sqref="S48" start="0" length="0">
      <dxf>
        <alignment wrapText="1" readingOrder="0"/>
      </dxf>
    </rfmt>
    <rcc rId="0" sId="2" dxf="1">
      <nc r="S49"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50">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51"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2"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3"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4"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5"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6"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7"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8"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9"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60" start="0" length="0">
      <dxf>
        <font>
          <b/>
          <sz val="7"/>
          <color auto="1"/>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1" sqref="S61" start="0" length="0">
      <dxf>
        <font>
          <b/>
          <sz val="7"/>
          <color auto="1"/>
          <name val="Verdana"/>
          <scheme val="none"/>
        </font>
        <numFmt numFmtId="14" formatCode="0.00%"/>
        <alignment wrapText="1" readingOrder="0"/>
      </dxf>
    </rfmt>
    <rfmt sheetId="2" sqref="S62" start="0" length="0">
      <dxf>
        <font>
          <b/>
          <sz val="14"/>
          <name val="Verdana"/>
          <scheme val="none"/>
        </font>
      </dxf>
    </rfmt>
    <rfmt sheetId="2" s="1" sqref="S63" start="0" length="0">
      <dxf>
        <alignment wrapText="1" readingOrder="0"/>
      </dxf>
    </rfmt>
    <rcc rId="0" sId="2" dxf="1">
      <nc r="S64"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65">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66"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67"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68"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69"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0"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1"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2"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3"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4"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96" start="0" length="0">
      <dxf>
        <font>
          <b/>
          <sz val="14"/>
          <name val="Verdana"/>
          <scheme val="none"/>
        </font>
      </dxf>
    </rfmt>
    <rfmt sheetId="2" s="1" sqref="S97" start="0" length="0">
      <dxf>
        <alignment wrapText="1" readingOrder="0"/>
      </dxf>
    </rfmt>
    <rcc rId="0" sId="2" dxf="1">
      <nc r="S98"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99">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100" start="0" length="0">
      <dxf>
        <alignment wrapText="1" readingOrder="0"/>
        <border outline="0">
          <left style="thin">
            <color indexed="64"/>
          </left>
          <right style="thin">
            <color indexed="64"/>
          </right>
          <top style="thin">
            <color indexed="64"/>
          </top>
          <bottom style="thin">
            <color indexed="64"/>
          </bottom>
        </border>
      </dxf>
    </rfmt>
    <rfmt sheetId="2" sqref="S101" start="0" length="0">
      <dxf>
        <alignment wrapText="1" readingOrder="0"/>
        <border outline="0">
          <left style="thin">
            <color indexed="64"/>
          </left>
          <right style="thin">
            <color indexed="64"/>
          </right>
          <top style="thin">
            <color indexed="64"/>
          </top>
          <bottom style="thin">
            <color indexed="64"/>
          </bottom>
        </border>
      </dxf>
    </rfmt>
    <rfmt sheetId="2" sqref="S102"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103"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104" start="0" length="0">
      <dxf>
        <alignment wrapText="1" readingOrder="0"/>
        <border outline="0">
          <left style="thin">
            <color indexed="64"/>
          </left>
          <right style="thin">
            <color indexed="64"/>
          </right>
          <top style="thin">
            <color indexed="64"/>
          </top>
          <bottom style="thin">
            <color indexed="64"/>
          </bottom>
        </border>
      </dxf>
    </rfmt>
    <rfmt sheetId="2" sqref="S105" start="0" length="0">
      <dxf>
        <fill>
          <patternFill patternType="solid">
            <bgColor indexed="22"/>
          </patternFill>
        </fill>
        <alignment wrapText="1" readingOrder="0"/>
        <border outline="0">
          <left style="thin">
            <color indexed="64"/>
          </left>
          <right style="thin">
            <color indexed="64"/>
          </right>
          <top style="thin">
            <color indexed="64"/>
          </top>
          <bottom style="thin">
            <color indexed="64"/>
          </bottom>
        </border>
      </dxf>
    </rfmt>
    <rfmt sheetId="2" sqref="S106" start="0" length="0">
      <dxf>
        <numFmt numFmtId="164" formatCode="#,##0.0"/>
        <alignment wrapText="1" readingOrder="0"/>
      </dxf>
    </rfmt>
    <rfmt sheetId="2" sqref="S108" start="0" length="0">
      <dxf>
        <font>
          <b/>
          <sz val="14"/>
          <name val="Verdana"/>
          <scheme val="none"/>
        </font>
      </dxf>
    </rfmt>
    <rfmt sheetId="2" s="1" sqref="S109" start="0" length="0">
      <dxf>
        <alignment wrapText="1" readingOrder="0"/>
      </dxf>
    </rfmt>
    <rcc rId="0" sId="2" dxf="1">
      <nc r="S110"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111">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1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2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21" start="0" length="0">
      <dxf>
        <numFmt numFmtId="35" formatCode="_-* #,##0.00\ _z_ł_-;\-* #,##0.00\ _z_ł_-;_-* &quot;-&quot;??\ _z_ł_-;_-@_-"/>
        <alignment wrapText="1" readingOrder="0"/>
        <border outline="0">
          <left style="thin">
            <color indexed="64"/>
          </left>
          <right style="thin">
            <color indexed="64"/>
          </right>
          <top style="thin">
            <color indexed="64"/>
          </top>
        </border>
      </dxf>
    </rfmt>
    <rfmt sheetId="2" s="1" sqref="S122" start="0" length="0">
      <dxf>
        <font>
          <b/>
          <sz val="7"/>
          <color auto="1"/>
          <name val="Verdana"/>
          <scheme val="none"/>
        </font>
        <numFmt numFmtId="35" formatCode="_-* #,##0.00\ _z_ł_-;\-* #,##0.00\ _z_ł_-;_-* &quot;-&quot;??\ _z_ł_-;_-@_-"/>
        <alignment wrapText="1" readingOrder="0"/>
        <border outline="0">
          <left style="thin">
            <color indexed="64"/>
          </left>
          <right style="medium">
            <color indexed="64"/>
          </right>
          <top style="medium">
            <color indexed="64"/>
          </top>
          <bottom style="medium">
            <color indexed="64"/>
          </bottom>
        </border>
      </dxf>
    </rfmt>
    <rfmt sheetId="2" s="1" sqref="S123" start="0" length="0">
      <dxf>
        <font>
          <b/>
          <sz val="7"/>
          <color auto="1"/>
          <name val="Verdana"/>
          <scheme val="none"/>
        </font>
        <numFmt numFmtId="35" formatCode="_-* #,##0.00\ _z_ł_-;\-* #,##0.00\ _z_ł_-;_-* &quot;-&quot;??\ _z_ł_-;_-@_-"/>
        <fill>
          <patternFill patternType="solid">
            <bgColor theme="0" tint="-4.9989318521683403E-2"/>
          </patternFill>
        </fill>
        <alignment wrapText="1" readingOrder="0"/>
        <border outline="0">
          <left style="thin">
            <color indexed="64"/>
          </left>
          <right style="medium">
            <color indexed="64"/>
          </right>
          <top style="medium">
            <color indexed="64"/>
          </top>
          <bottom style="medium">
            <color indexed="64"/>
          </bottom>
        </border>
      </dxf>
    </rfmt>
    <rfmt sheetId="2" sqref="S125" start="0" length="0">
      <dxf>
        <font>
          <b/>
          <sz val="14"/>
          <name val="Verdana"/>
          <scheme val="none"/>
        </font>
      </dxf>
    </rfmt>
    <rfmt sheetId="2" s="1" sqref="S126" start="0" length="0">
      <dxf>
        <alignment wrapText="1" readingOrder="0"/>
      </dxf>
    </rfmt>
    <rcc rId="0" sId="2" dxf="1">
      <nc r="S127"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128">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2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8" start="0" length="0">
      <dxf>
        <numFmt numFmtId="35" formatCode="_-* #,##0.00\ _z_ł_-;\-* #,##0.00\ _z_ł_-;_-* &quot;-&quot;??\ _z_ł_-;_-@_-"/>
        <alignment wrapText="1" readingOrder="0"/>
        <border outline="0">
          <left style="thin">
            <color indexed="64"/>
          </left>
          <right style="thin">
            <color indexed="64"/>
          </right>
          <top style="thin">
            <color indexed="64"/>
          </top>
        </border>
      </dxf>
    </rfmt>
    <rfmt sheetId="2" s="1" sqref="S139" start="0" length="0">
      <dxf>
        <font>
          <b/>
          <sz val="7"/>
          <color auto="1"/>
          <name val="Verdana"/>
          <scheme val="none"/>
        </font>
        <numFmt numFmtId="35" formatCode="_-* #,##0.00\ _z_ł_-;\-* #,##0.00\ _z_ł_-;_-* &quot;-&quot;??\ _z_ł_-;_-@_-"/>
        <alignment wrapText="1" readingOrder="0"/>
        <border outline="0">
          <left style="thin">
            <color indexed="64"/>
          </left>
          <right style="medium">
            <color indexed="64"/>
          </right>
          <top style="medium">
            <color indexed="64"/>
          </top>
          <bottom style="medium">
            <color indexed="64"/>
          </bottom>
        </border>
      </dxf>
    </rfmt>
    <rfmt sheetId="2" s="1" sqref="S140" start="0" length="0">
      <dxf>
        <font>
          <b/>
          <sz val="7"/>
          <color auto="1"/>
          <name val="Verdana"/>
          <scheme val="none"/>
        </font>
        <numFmt numFmtId="35" formatCode="_-* #,##0.00\ _z_ł_-;\-* #,##0.00\ _z_ł_-;_-* &quot;-&quot;??\ _z_ł_-;_-@_-"/>
        <fill>
          <patternFill patternType="solid">
            <bgColor theme="0" tint="-4.9989318521683403E-2"/>
          </patternFill>
        </fill>
        <alignment wrapText="1" readingOrder="0"/>
        <border outline="0">
          <left style="thin">
            <color indexed="64"/>
          </left>
          <right style="medium">
            <color indexed="64"/>
          </right>
          <top style="medium">
            <color indexed="64"/>
          </top>
          <bottom style="medium">
            <color indexed="64"/>
          </bottom>
        </border>
      </dxf>
    </rfmt>
    <rfmt sheetId="2" sqref="S142" start="0" length="0">
      <dxf>
        <font>
          <b/>
          <sz val="14"/>
          <name val="Verdana"/>
          <scheme val="none"/>
        </font>
      </dxf>
    </rfmt>
    <rfmt sheetId="2" s="1" sqref="S143" start="0" length="0">
      <dxf>
        <alignment wrapText="1" readingOrder="0"/>
      </dxf>
    </rfmt>
    <rcc rId="0" sId="2" dxf="1">
      <nc r="S144"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145">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46"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47"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48"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49"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0"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1"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2"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3"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4"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5"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rder>
      </dxf>
    </rfmt>
    <rfmt sheetId="2" s="1" sqref="S156" start="0" length="0">
      <dxf>
        <font>
          <b/>
          <sz val="7"/>
          <color auto="1"/>
          <name val="Verdana"/>
          <scheme val="none"/>
        </font>
        <numFmt numFmtId="35" formatCode="_-* #,##0.00\ _z_ł_-;\-* #,##0.00\ _z_ł_-;_-* &quot;-&quot;??\ _z_ł_-;_-@_-"/>
        <alignment wrapText="1" readingOrder="0"/>
        <border outline="0">
          <left style="thin">
            <color indexed="64"/>
          </left>
          <right style="medium">
            <color indexed="64"/>
          </right>
          <top style="medium">
            <color indexed="64"/>
          </top>
          <bottom style="medium">
            <color indexed="64"/>
          </bottom>
        </border>
      </dxf>
    </rfmt>
    <rfmt sheetId="2" s="1" sqref="S157" start="0" length="0">
      <dxf>
        <font>
          <b/>
          <sz val="7"/>
          <color auto="1"/>
          <name val="Verdana"/>
          <scheme val="none"/>
        </font>
        <numFmt numFmtId="35" formatCode="_-* #,##0.00\ _z_ł_-;\-* #,##0.00\ _z_ł_-;_-* &quot;-&quot;??\ _z_ł_-;_-@_-"/>
        <fill>
          <patternFill patternType="solid">
            <bgColor theme="0" tint="-4.9989318521683403E-2"/>
          </patternFill>
        </fill>
        <alignment wrapText="1" readingOrder="0"/>
        <border outline="0">
          <left style="thin">
            <color indexed="64"/>
          </left>
          <right style="medium">
            <color indexed="64"/>
          </right>
          <top style="medium">
            <color indexed="64"/>
          </top>
          <bottom style="medium">
            <color indexed="64"/>
          </bottom>
        </border>
      </dxf>
    </rfmt>
    <rfmt sheetId="2" sqref="S159" start="0" length="0">
      <dxf>
        <font>
          <b/>
          <sz val="14"/>
          <name val="Verdana"/>
          <scheme val="none"/>
        </font>
      </dxf>
    </rfmt>
    <rfmt sheetId="2" s="1" sqref="S160" start="0" length="0">
      <dxf>
        <alignment wrapText="1" readingOrder="0"/>
      </dxf>
    </rfmt>
    <rcc rId="0" sId="2" dxf="1">
      <nc r="S161"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162">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6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7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7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72" start="0" length="0">
      <dxf>
        <numFmt numFmtId="35" formatCode="_-* #,##0.00\ _z_ł_-;\-* #,##0.00\ _z_ł_-;_-* &quot;-&quot;??\ _z_ł_-;_-@_-"/>
        <alignment wrapText="1" readingOrder="0"/>
        <border outline="0">
          <left style="thin">
            <color indexed="64"/>
          </left>
          <right style="thin">
            <color indexed="64"/>
          </right>
          <top style="thin">
            <color indexed="64"/>
          </top>
        </border>
      </dxf>
    </rfmt>
    <rfmt sheetId="2" s="1" sqref="S173" start="0" length="0">
      <dxf>
        <numFmt numFmtId="35" formatCode="_-* #,##0.00\ _z_ł_-;\-* #,##0.00\ _z_ł_-;_-* &quot;-&quot;??\ _z_ł_-;_-@_-"/>
        <fill>
          <patternFill patternType="solid">
            <bgColor theme="0" tint="-4.9989318521683403E-2"/>
          </patternFill>
        </fill>
        <alignment wrapText="1" readingOrder="0"/>
        <border outline="0">
          <left style="thin">
            <color indexed="64"/>
          </left>
          <right style="medium">
            <color indexed="64"/>
          </right>
          <top style="medium">
            <color indexed="64"/>
          </top>
          <bottom style="medium">
            <color indexed="64"/>
          </bottom>
        </border>
      </dxf>
    </rfmt>
    <rfmt sheetId="2" sqref="S175" start="0" length="0">
      <dxf>
        <font>
          <b/>
          <sz val="14"/>
          <name val="Verdana"/>
          <scheme val="none"/>
        </font>
      </dxf>
    </rfmt>
    <rfmt sheetId="2" s="1" sqref="S176" start="0" length="0">
      <dxf>
        <alignment wrapText="1" readingOrder="0"/>
      </dxf>
    </rfmt>
    <rcc rId="0" sId="2" dxf="1">
      <nc r="S177"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178">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7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8" start="0" length="0">
      <dxf>
        <numFmt numFmtId="35" formatCode="_-* #,##0.00\ _z_ł_-;\-* #,##0.00\ _z_ł_-;_-* &quot;-&quot;??\ _z_ł_-;_-@_-"/>
        <alignment wrapText="1" readingOrder="0"/>
        <border outline="0">
          <left style="thin">
            <color indexed="64"/>
          </left>
          <right style="thin">
            <color indexed="64"/>
          </right>
          <top style="thin">
            <color indexed="64"/>
          </top>
        </border>
      </dxf>
    </rfmt>
    <rfmt sheetId="2" s="1" sqref="S189" start="0" length="0">
      <dxf>
        <numFmt numFmtId="35" formatCode="_-* #,##0.00\ _z_ł_-;\-* #,##0.00\ _z_ł_-;_-* &quot;-&quot;??\ _z_ł_-;_-@_-"/>
        <fill>
          <patternFill patternType="solid">
            <bgColor theme="0" tint="-4.9989318521683403E-2"/>
          </patternFill>
        </fill>
        <alignment wrapText="1" readingOrder="0"/>
        <border outline="0">
          <left style="thin">
            <color indexed="64"/>
          </left>
          <right style="medium">
            <color indexed="64"/>
          </right>
          <top style="medium">
            <color indexed="64"/>
          </top>
          <bottom style="medium">
            <color indexed="64"/>
          </bottom>
        </border>
      </dxf>
    </rfmt>
    <rfmt sheetId="2" sqref="S191" start="0" length="0">
      <dxf>
        <font>
          <b/>
          <sz val="14"/>
          <name val="Verdana"/>
          <scheme val="none"/>
        </font>
      </dxf>
    </rfmt>
    <rfmt sheetId="2" s="1" sqref="S192" start="0" length="0">
      <dxf>
        <alignment wrapText="1" readingOrder="0"/>
      </dxf>
    </rfmt>
    <rcc rId="0" sId="2" dxf="1">
      <nc r="S193"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194">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9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5" start="0" length="0">
      <dxf>
        <numFmt numFmtId="35" formatCode="_-* #,##0.00\ _z_ł_-;\-* #,##0.00\ _z_ł_-;_-* &quot;-&quot;??\ _z_ł_-;_-@_-"/>
        <fill>
          <patternFill patternType="solid">
            <bgColor theme="0" tint="-4.9989318521683403E-2"/>
          </patternFill>
        </fill>
        <alignment wrapText="1" readingOrder="0"/>
        <border outline="0">
          <left style="thin">
            <color indexed="64"/>
          </left>
          <right style="medium">
            <color indexed="64"/>
          </right>
          <top style="medium">
            <color indexed="64"/>
          </top>
          <bottom style="medium">
            <color indexed="64"/>
          </bottom>
        </border>
      </dxf>
    </rfmt>
    <rfmt sheetId="2" sqref="S207" start="0" length="0">
      <dxf>
        <font>
          <b/>
          <sz val="14"/>
          <name val="Verdana"/>
          <scheme val="none"/>
        </font>
      </dxf>
    </rfmt>
    <rcc rId="0" sId="2" dxf="1">
      <nc r="S209"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210">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11" start="0" length="0">
      <dxf>
        <alignment wrapText="1" readingOrder="0"/>
        <border outline="0">
          <left style="thin">
            <color indexed="64"/>
          </left>
          <right style="thin">
            <color indexed="64"/>
          </right>
          <top style="thin">
            <color indexed="64"/>
          </top>
          <bottom style="thin">
            <color indexed="64"/>
          </bottom>
        </border>
      </dxf>
    </rfmt>
    <rfmt sheetId="2" sqref="S212" start="0" length="0">
      <dxf>
        <alignment wrapText="1" readingOrder="0"/>
        <border outline="0">
          <left style="thin">
            <color indexed="64"/>
          </left>
          <right style="thin">
            <color indexed="64"/>
          </right>
          <top style="thin">
            <color indexed="64"/>
          </top>
          <bottom style="thin">
            <color indexed="64"/>
          </bottom>
        </border>
      </dxf>
    </rfmt>
    <rfmt sheetId="2" s="1" sqref="S213"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S214" start="0" length="0">
      <dxf>
        <alignment wrapText="1" readingOrder="0"/>
        <border outline="0">
          <left style="thin">
            <color indexed="64"/>
          </left>
          <right style="thin">
            <color indexed="64"/>
          </right>
          <top style="thin">
            <color indexed="64"/>
          </top>
          <bottom style="thin">
            <color indexed="64"/>
          </bottom>
        </border>
      </dxf>
    </rfmt>
    <rfmt sheetId="2" sqref="S215" start="0" length="0">
      <dxf>
        <alignment wrapText="1" readingOrder="0"/>
      </dxf>
    </rfmt>
    <rfmt sheetId="2" sqref="S216" start="0" length="0">
      <dxf>
        <alignment wrapText="1" readingOrder="0"/>
      </dxf>
    </rfmt>
    <rcc rId="0" sId="2" dxf="1">
      <nc r="S217"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218">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19" start="0" length="0">
      <dxf>
        <alignment wrapText="1" readingOrder="0"/>
        <border outline="0">
          <left style="thin">
            <color indexed="64"/>
          </left>
          <right style="thin">
            <color indexed="64"/>
          </right>
          <top style="thin">
            <color indexed="64"/>
          </top>
          <bottom style="thin">
            <color indexed="64"/>
          </bottom>
        </border>
      </dxf>
    </rfmt>
    <rfmt sheetId="2" sqref="S220" start="0" length="0">
      <dxf>
        <alignment wrapText="1" readingOrder="0"/>
        <border outline="0">
          <left style="thin">
            <color indexed="64"/>
          </left>
          <right style="thin">
            <color indexed="64"/>
          </right>
          <top style="thin">
            <color indexed="64"/>
          </top>
          <bottom style="thin">
            <color indexed="64"/>
          </bottom>
        </border>
      </dxf>
    </rfmt>
    <rfmt sheetId="2" s="1" sqref="S221"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S222" start="0" length="0">
      <dxf>
        <alignment wrapText="1" readingOrder="0"/>
        <border outline="0">
          <left style="thin">
            <color indexed="64"/>
          </left>
          <right style="thin">
            <color indexed="64"/>
          </right>
          <top style="thin">
            <color indexed="64"/>
          </top>
          <bottom style="thin">
            <color indexed="64"/>
          </bottom>
        </border>
      </dxf>
    </rfmt>
    <rfmt sheetId="2" sqref="S223" start="0" length="0">
      <dxf>
        <alignment wrapText="1" readingOrder="0"/>
      </dxf>
    </rfmt>
    <rfmt sheetId="2" sqref="S224" start="0" length="0">
      <dxf>
        <alignment wrapText="1" readingOrder="0"/>
      </dxf>
    </rfmt>
    <rcc rId="0" sId="2" dxf="1">
      <nc r="S225"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226">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27" start="0" length="0">
      <dxf>
        <alignment wrapText="1" readingOrder="0"/>
        <border outline="0">
          <left style="thin">
            <color indexed="64"/>
          </left>
          <right style="thin">
            <color indexed="64"/>
          </right>
          <top style="thin">
            <color indexed="64"/>
          </top>
          <bottom style="thin">
            <color indexed="64"/>
          </bottom>
        </border>
      </dxf>
    </rfmt>
    <rfmt sheetId="2" sqref="S228" start="0" length="0">
      <dxf>
        <alignment wrapText="1" readingOrder="0"/>
        <border outline="0">
          <left style="thin">
            <color indexed="64"/>
          </left>
          <right style="thin">
            <color indexed="64"/>
          </right>
          <top style="thin">
            <color indexed="64"/>
          </top>
          <bottom style="thin">
            <color indexed="64"/>
          </bottom>
        </border>
      </dxf>
    </rfmt>
    <rfmt sheetId="2" s="1" sqref="S229"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S230" start="0" length="0">
      <dxf>
        <alignment wrapText="1" readingOrder="0"/>
        <border outline="0">
          <left style="thin">
            <color indexed="64"/>
          </left>
          <right style="thin">
            <color indexed="64"/>
          </right>
          <top style="thin">
            <color indexed="64"/>
          </top>
          <bottom style="thin">
            <color indexed="64"/>
          </bottom>
        </border>
      </dxf>
    </rfmt>
    <rfmt sheetId="2" sqref="S231" start="0" length="0">
      <dxf>
        <alignment wrapText="1" readingOrder="0"/>
      </dxf>
    </rfmt>
    <rfmt sheetId="2" sqref="S232" start="0" length="0">
      <dxf>
        <alignment wrapText="1" readingOrder="0"/>
      </dxf>
    </rfmt>
    <rfmt sheetId="2" sqref="S233" start="0" length="0">
      <dxf>
        <alignment wrapText="1" readingOrder="0"/>
        <border outline="0">
          <left style="thin">
            <color indexed="64"/>
          </left>
          <right style="thin">
            <color indexed="64"/>
          </right>
          <top style="thin">
            <color indexed="64"/>
          </top>
          <bottom style="thin">
            <color indexed="64"/>
          </bottom>
        </border>
      </dxf>
    </rfmt>
    <rfmt sheetId="2" sqref="S234" start="0" length="0">
      <dxf>
        <alignment wrapText="1" readingOrder="0"/>
      </dxf>
    </rfmt>
    <rfmt sheetId="2" sqref="S235" start="0" length="0">
      <dxf>
        <alignment wrapText="1" readingOrder="0"/>
      </dxf>
    </rfmt>
    <rfmt sheetId="2" sqref="S237" start="0" length="0">
      <dxf>
        <font>
          <b/>
          <sz val="14"/>
          <name val="Verdana"/>
          <scheme val="none"/>
        </font>
      </dxf>
    </rfmt>
    <rcc rId="0" sId="2" dxf="1">
      <nc r="S239"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240">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41" start="0" length="0">
      <dxf>
        <alignment wrapText="1" readingOrder="0"/>
        <border outline="0">
          <left style="thin">
            <color indexed="64"/>
          </left>
          <right style="thin">
            <color indexed="64"/>
          </right>
          <top style="thin">
            <color indexed="64"/>
          </top>
          <bottom style="thin">
            <color indexed="64"/>
          </bottom>
        </border>
      </dxf>
    </rfmt>
    <rfmt sheetId="2" sqref="S242" start="0" length="0">
      <dxf>
        <alignment wrapText="1" readingOrder="0"/>
        <border outline="0">
          <left style="thin">
            <color indexed="64"/>
          </left>
          <right style="thin">
            <color indexed="64"/>
          </right>
          <top style="thin">
            <color indexed="64"/>
          </top>
          <bottom style="thin">
            <color indexed="64"/>
          </bottom>
        </border>
      </dxf>
    </rfmt>
    <rfmt sheetId="2" sqref="S243" start="0" length="0">
      <dxf>
        <font>
          <i/>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44"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45" start="0" length="0">
      <dxf>
        <alignment wrapText="1" readingOrder="0"/>
        <border outline="0">
          <left style="thin">
            <color indexed="64"/>
          </left>
          <right style="thin">
            <color indexed="64"/>
          </right>
          <top style="thin">
            <color indexed="64"/>
          </top>
          <bottom style="thin">
            <color indexed="64"/>
          </bottom>
        </border>
      </dxf>
    </rfmt>
    <rfmt sheetId="2" sqref="S246" start="0" length="0">
      <dxf>
        <alignment wrapText="1" readingOrder="0"/>
        <border outline="0">
          <left style="thin">
            <color indexed="64"/>
          </left>
          <right style="thin">
            <color indexed="64"/>
          </right>
          <top style="thin">
            <color indexed="64"/>
          </top>
          <bottom style="thin">
            <color indexed="64"/>
          </bottom>
        </border>
      </dxf>
    </rfmt>
    <rfmt sheetId="2" sqref="S247"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48" start="0" length="0">
      <dxf>
        <alignment wrapText="1" readingOrder="0"/>
        <border outline="0">
          <left style="thin">
            <color indexed="64"/>
          </left>
          <right style="thin">
            <color indexed="64"/>
          </right>
          <top style="thin">
            <color indexed="64"/>
          </top>
          <bottom style="thin">
            <color indexed="64"/>
          </bottom>
        </border>
      </dxf>
    </rfmt>
    <rfmt sheetId="2" sqref="S249" start="0" length="0">
      <dxf>
        <alignment wrapText="1" readingOrder="0"/>
        <border outline="0">
          <left style="thin">
            <color indexed="64"/>
          </left>
          <right style="thin">
            <color indexed="64"/>
          </right>
          <top style="thin">
            <color indexed="64"/>
          </top>
          <bottom style="thin">
            <color indexed="64"/>
          </bottom>
        </border>
      </dxf>
    </rfmt>
    <rfmt sheetId="2" sqref="S250"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51" start="0" length="0">
      <dxf>
        <alignment wrapText="1" readingOrder="0"/>
        <border outline="0">
          <left style="thin">
            <color indexed="64"/>
          </left>
          <right style="thin">
            <color indexed="64"/>
          </right>
          <top style="thin">
            <color indexed="64"/>
          </top>
          <bottom style="thin">
            <color indexed="64"/>
          </bottom>
        </border>
      </dxf>
    </rfmt>
    <rfmt sheetId="2" sqref="S252"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53" start="0" length="0">
      <dxf>
        <alignment wrapText="1" readingOrder="0"/>
        <border outline="0">
          <left style="thin">
            <color indexed="64"/>
          </left>
          <right style="thin">
            <color indexed="64"/>
          </right>
          <top style="thin">
            <color indexed="64"/>
          </top>
          <bottom style="thin">
            <color indexed="64"/>
          </bottom>
        </border>
      </dxf>
    </rfmt>
    <rfmt sheetId="2" sqref="S254" start="0" length="0">
      <dxf>
        <alignment wrapText="1" readingOrder="0"/>
        <border outline="0">
          <left style="thin">
            <color indexed="64"/>
          </left>
          <right style="thin">
            <color indexed="64"/>
          </right>
          <top style="thin">
            <color indexed="64"/>
          </top>
          <bottom style="thin">
            <color indexed="64"/>
          </bottom>
        </border>
      </dxf>
    </rfmt>
    <rfmt sheetId="2" sqref="S255"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57" start="0" length="0">
      <dxf>
        <font>
          <b/>
          <sz val="14"/>
          <name val="Verdana"/>
          <scheme val="none"/>
        </font>
      </dxf>
    </rfmt>
    <rcc rId="0" sId="2" dxf="1">
      <nc r="S259"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260">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61" start="0" length="0">
      <dxf>
        <alignment wrapText="1" readingOrder="0"/>
        <border outline="0">
          <left style="thin">
            <color indexed="64"/>
          </left>
          <right style="thin">
            <color indexed="64"/>
          </right>
          <top style="thin">
            <color indexed="64"/>
          </top>
          <bottom style="thin">
            <color indexed="64"/>
          </bottom>
        </border>
      </dxf>
    </rfmt>
    <rfmt sheetId="2" sqref="S262" start="0" length="0">
      <dxf>
        <alignment wrapText="1" readingOrder="0"/>
        <border outline="0">
          <left style="thin">
            <color indexed="64"/>
          </left>
          <right style="thin">
            <color indexed="64"/>
          </right>
          <top style="thin">
            <color indexed="64"/>
          </top>
          <bottom style="thin">
            <color indexed="64"/>
          </bottom>
        </border>
      </dxf>
    </rfmt>
    <rfmt sheetId="2" sqref="S263"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64" start="0" length="0">
      <dxf>
        <alignment wrapText="1" readingOrder="0"/>
        <border outline="0">
          <left style="thin">
            <color indexed="64"/>
          </left>
          <right style="thin">
            <color indexed="64"/>
          </right>
          <top style="thin">
            <color indexed="64"/>
          </top>
          <bottom style="thin">
            <color indexed="64"/>
          </bottom>
        </border>
      </dxf>
    </rfmt>
    <rfmt sheetId="2" sqref="S265"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66" start="0" length="0">
      <dxf>
        <alignment wrapText="1" readingOrder="0"/>
        <border outline="0">
          <left style="thin">
            <color indexed="64"/>
          </left>
          <right style="thin">
            <color indexed="64"/>
          </right>
          <top style="thin">
            <color indexed="64"/>
          </top>
          <bottom style="thin">
            <color indexed="64"/>
          </bottom>
        </border>
      </dxf>
    </rfmt>
    <rfmt sheetId="2" sqref="S267" start="0" length="0">
      <dxf>
        <alignment wrapText="1" readingOrder="0"/>
        <border outline="0">
          <left style="thin">
            <color indexed="64"/>
          </left>
          <right style="thin">
            <color indexed="64"/>
          </right>
          <top style="thin">
            <color indexed="64"/>
          </top>
          <bottom style="thin">
            <color indexed="64"/>
          </bottom>
        </border>
      </dxf>
    </rfmt>
    <rfmt sheetId="2" sqref="S268"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69"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70"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71" start="0" length="0">
      <dxf>
        <font>
          <b/>
          <sz val="7"/>
          <name val="Verdana"/>
          <scheme val="none"/>
        </font>
        <alignment wrapText="1" readingOrder="0"/>
      </dxf>
    </rfmt>
    <rfmt sheetId="2" sqref="S272" start="0" length="0">
      <dxf>
        <font>
          <b/>
          <sz val="14"/>
          <name val="Verdana"/>
          <scheme val="none"/>
        </font>
      </dxf>
    </rfmt>
    <rcc rId="0" sId="2" dxf="1">
      <nc r="S274"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275">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76" start="0" length="0">
      <dxf>
        <font>
          <b/>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277"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78"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79"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0"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1"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2"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3"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4" start="0" length="0">
      <dxf>
        <font>
          <b/>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28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6"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7"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8"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9"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90"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91"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92" start="0" length="0">
      <dxf>
        <font>
          <b/>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293" start="0" length="0">
      <dxf>
        <numFmt numFmtId="171" formatCode="#,##0_ ;[Red]\-#,##0\ "/>
        <alignment wrapText="1" readingOrder="0"/>
        <border outline="0">
          <left style="thin">
            <color indexed="64"/>
          </left>
          <right style="thin">
            <color indexed="64"/>
          </right>
          <top style="thin">
            <color indexed="64"/>
          </top>
          <bottom style="thin">
            <color indexed="64"/>
          </bottom>
        </border>
      </dxf>
    </rfmt>
    <rcc rId="0" sId="2" dxf="1">
      <nc r="S294" t="inlineStr">
        <is>
          <t/>
        </is>
      </nc>
      <ndxf>
        <font>
          <sz val="7"/>
          <color rgb="FFFF0000"/>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ndxf>
    </rcc>
    <rfmt sheetId="2" sqref="S295" start="0" length="0">
      <dxf>
        <numFmt numFmtId="171" formatCode="#,##0_ ;[Red]\-#,##0\ "/>
        <alignment wrapText="1" readingOrder="0"/>
      </dxf>
    </rfmt>
    <rfmt sheetId="2" sqref="S296" start="0" length="0">
      <dxf>
        <font>
          <b/>
          <sz val="14"/>
          <name val="Verdana"/>
          <scheme val="none"/>
        </font>
      </dxf>
    </rfmt>
    <rfmt sheetId="2" sqref="S297" start="0" length="0">
      <dxf>
        <numFmt numFmtId="171" formatCode="#,##0_ ;[Red]\-#,##0\ "/>
        <alignment wrapText="1" readingOrder="0"/>
      </dxf>
    </rfmt>
    <rfmt sheetId="2" sqref="S299" start="0" length="0">
      <dxf>
        <font>
          <b/>
          <sz val="14"/>
          <name val="Verdana"/>
          <scheme val="none"/>
        </font>
      </dxf>
    </rfmt>
    <rcc rId="0" sId="2" dxf="1">
      <nc r="S301"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302">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303"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304"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30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1" sqref="S306"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S307"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308" start="0" length="0">
      <dxf>
        <numFmt numFmtId="171" formatCode="#,##0_ ;[Red]\-#,##0\ "/>
        <alignment wrapText="1" readingOrder="0"/>
        <border outline="0">
          <top style="thin">
            <color indexed="64"/>
          </top>
        </border>
      </dxf>
    </rfmt>
    <rfmt sheetId="2" sqref="S309" start="0" length="0">
      <dxf>
        <numFmt numFmtId="171" formatCode="#,##0_ ;[Red]\-#,##0\ "/>
        <alignment wrapText="1" readingOrder="0"/>
      </dxf>
    </rfmt>
    <rfmt sheetId="2" sqref="S313" start="0" length="0">
      <dxf>
        <font>
          <b/>
          <sz val="14"/>
          <name val="Verdana"/>
          <scheme val="none"/>
        </font>
      </dxf>
    </rfmt>
    <rcc rId="0" sId="2" dxf="1">
      <nc r="S315"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316">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317" start="0" length="0">
      <dxf>
        <alignment wrapText="1" readingOrder="0"/>
        <border outline="0">
          <left style="thin">
            <color indexed="64"/>
          </left>
          <right style="thin">
            <color indexed="64"/>
          </right>
          <top style="thin">
            <color indexed="64"/>
          </top>
          <bottom style="thin">
            <color indexed="64"/>
          </bottom>
        </border>
      </dxf>
    </rfmt>
    <rfmt sheetId="2" sqref="S318" start="0" length="0">
      <dxf>
        <font>
          <b/>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319" start="0" length="0">
      <dxf>
        <alignment wrapText="1" readingOrder="0"/>
        <border outline="0">
          <left style="thin">
            <color indexed="64"/>
          </left>
          <right style="thin">
            <color indexed="64"/>
          </right>
          <top style="thin">
            <color indexed="64"/>
          </top>
          <bottom style="thin">
            <color indexed="64"/>
          </bottom>
        </border>
      </dxf>
    </rfmt>
    <rfmt sheetId="2" sqref="S320" start="0" length="0">
      <dxf>
        <alignment wrapText="1" readingOrder="0"/>
        <border outline="0">
          <left style="thin">
            <color indexed="64"/>
          </left>
          <right style="thin">
            <color indexed="64"/>
          </right>
          <top style="thin">
            <color indexed="64"/>
          </top>
          <bottom style="thin">
            <color indexed="64"/>
          </bottom>
        </border>
      </dxf>
    </rfmt>
    <rfmt sheetId="2" sqref="S321" start="0" length="0">
      <dxf>
        <alignment wrapText="1" readingOrder="0"/>
        <border outline="0">
          <left style="thin">
            <color indexed="64"/>
          </left>
          <right style="thin">
            <color indexed="64"/>
          </right>
          <top style="thin">
            <color indexed="64"/>
          </top>
          <bottom style="thin">
            <color indexed="64"/>
          </bottom>
        </border>
      </dxf>
    </rfmt>
    <rfmt sheetId="2" sqref="S322"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23" start="0" length="0">
      <dxf>
        <alignment wrapText="1" readingOrder="0"/>
        <border outline="0">
          <left style="thin">
            <color indexed="64"/>
          </left>
          <right style="thin">
            <color indexed="64"/>
          </right>
          <top style="thin">
            <color indexed="64"/>
          </top>
          <bottom style="thin">
            <color indexed="64"/>
          </bottom>
        </border>
      </dxf>
    </rfmt>
    <rfmt sheetId="2" sqref="S324" start="0" length="0">
      <dxf>
        <alignment wrapText="1" readingOrder="0"/>
        <border outline="0">
          <left style="thin">
            <color indexed="64"/>
          </left>
          <right style="thin">
            <color indexed="64"/>
          </right>
          <top style="thin">
            <color indexed="64"/>
          </top>
          <bottom style="thin">
            <color indexed="64"/>
          </bottom>
        </border>
      </dxf>
    </rfmt>
    <rfmt sheetId="2" sqref="S325" start="0" length="0">
      <dxf>
        <alignment wrapText="1" readingOrder="0"/>
        <border outline="0">
          <left style="thin">
            <color indexed="64"/>
          </left>
          <right style="thin">
            <color indexed="64"/>
          </right>
          <top style="thin">
            <color indexed="64"/>
          </top>
          <bottom style="thin">
            <color indexed="64"/>
          </bottom>
        </border>
      </dxf>
    </rfmt>
    <rfmt sheetId="2" sqref="S326"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27" start="0" length="0">
      <dxf>
        <alignment wrapText="1" readingOrder="0"/>
        <border outline="0">
          <left style="thin">
            <color indexed="64"/>
          </left>
          <right style="thin">
            <color indexed="64"/>
          </right>
          <top style="thin">
            <color indexed="64"/>
          </top>
          <bottom style="thin">
            <color indexed="64"/>
          </bottom>
        </border>
      </dxf>
    </rfmt>
    <rfmt sheetId="2" sqref="S328" start="0" length="0">
      <dxf>
        <alignment wrapText="1" readingOrder="0"/>
        <border outline="0">
          <left style="thin">
            <color indexed="64"/>
          </left>
          <right style="thin">
            <color indexed="64"/>
          </right>
          <top style="thin">
            <color indexed="64"/>
          </top>
          <bottom style="thin">
            <color indexed="64"/>
          </bottom>
        </border>
      </dxf>
    </rfmt>
    <rfmt sheetId="2" sqref="S329" start="0" length="0">
      <dxf>
        <alignment wrapText="1" readingOrder="0"/>
        <border outline="0">
          <left style="thin">
            <color indexed="64"/>
          </left>
          <right style="thin">
            <color indexed="64"/>
          </right>
          <top style="thin">
            <color indexed="64"/>
          </top>
          <bottom style="thin">
            <color indexed="64"/>
          </bottom>
        </border>
      </dxf>
    </rfmt>
    <rfmt sheetId="2" sqref="S330" start="0" length="0">
      <dxf>
        <alignment wrapText="1" readingOrder="0"/>
        <border outline="0">
          <left style="thin">
            <color indexed="64"/>
          </left>
          <right style="thin">
            <color indexed="64"/>
          </right>
          <top style="thin">
            <color indexed="64"/>
          </top>
          <bottom style="thin">
            <color indexed="64"/>
          </bottom>
        </border>
      </dxf>
    </rfmt>
    <rfmt sheetId="2" sqref="S331"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32"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33" start="0" length="0">
      <dxf>
        <alignment wrapText="1" readingOrder="0"/>
        <border outline="0">
          <left style="thin">
            <color indexed="64"/>
          </left>
          <right style="thin">
            <color indexed="64"/>
          </right>
          <top style="thin">
            <color indexed="64"/>
          </top>
          <bottom style="thin">
            <color indexed="64"/>
          </bottom>
        </border>
      </dxf>
    </rfmt>
    <rfmt sheetId="2" sqref="S334"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1" sqref="S335" start="0" length="0">
      <dxf>
        <font>
          <i/>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qref="S336"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37" start="0" length="0">
      <dxf>
        <alignment wrapText="1" readingOrder="0"/>
        <border outline="0">
          <left style="thin">
            <color indexed="64"/>
          </left>
          <right style="thin">
            <color indexed="64"/>
          </right>
          <top style="thin">
            <color indexed="64"/>
          </top>
          <bottom style="thin">
            <color indexed="64"/>
          </bottom>
        </border>
      </dxf>
    </rfmt>
    <rfmt sheetId="2" sqref="S338" start="0" length="0">
      <dxf>
        <alignment wrapText="1" readingOrder="0"/>
        <border outline="0">
          <left style="thin">
            <color indexed="64"/>
          </left>
          <right style="thin">
            <color indexed="64"/>
          </right>
          <top style="thin">
            <color indexed="64"/>
          </top>
          <bottom style="thin">
            <color indexed="64"/>
          </bottom>
        </border>
      </dxf>
    </rfmt>
    <rfmt sheetId="2" sqref="S340" start="0" length="0">
      <dxf>
        <font>
          <b/>
          <sz val="14"/>
          <name val="Verdana"/>
          <scheme val="none"/>
        </font>
      </dxf>
    </rfmt>
    <rcc rId="0" sId="2" dxf="1">
      <nc r="S342"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343">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344"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45" start="0" length="0">
      <dxf>
        <alignment wrapText="1" readingOrder="0"/>
        <border outline="0">
          <left style="thin">
            <color indexed="64"/>
          </left>
          <right style="thin">
            <color indexed="64"/>
          </right>
          <top style="thin">
            <color indexed="64"/>
          </top>
          <bottom style="thin">
            <color indexed="64"/>
          </bottom>
        </border>
      </dxf>
    </rfmt>
    <rfmt sheetId="2" sqref="S346" start="0" length="0">
      <dxf>
        <alignment wrapText="1" readingOrder="0"/>
        <border outline="0">
          <left style="thin">
            <color indexed="64"/>
          </left>
          <right style="thin">
            <color indexed="64"/>
          </right>
          <top style="thin">
            <color indexed="64"/>
          </top>
          <bottom style="thin">
            <color indexed="64"/>
          </bottom>
        </border>
      </dxf>
    </rfmt>
    <rfmt sheetId="2" sqref="S347" start="0" length="0">
      <dxf>
        <alignment wrapText="1" readingOrder="0"/>
        <border outline="0">
          <left style="thin">
            <color indexed="64"/>
          </left>
          <right style="thin">
            <color indexed="64"/>
          </right>
          <top style="thin">
            <color indexed="64"/>
          </top>
          <bottom style="thin">
            <color indexed="64"/>
          </bottom>
        </border>
      </dxf>
    </rfmt>
    <rfmt sheetId="2" sqref="S348" start="0" length="0">
      <dxf>
        <alignment wrapText="1" readingOrder="0"/>
        <border outline="0">
          <left style="thin">
            <color indexed="64"/>
          </left>
          <right style="thin">
            <color indexed="64"/>
          </right>
          <top style="thin">
            <color indexed="64"/>
          </top>
          <bottom style="thin">
            <color indexed="64"/>
          </bottom>
        </border>
      </dxf>
    </rfmt>
    <rfmt sheetId="2" sqref="S349"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50"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51" start="0" length="0">
      <dxf>
        <alignment wrapText="1" readingOrder="0"/>
        <border outline="0">
          <left style="thin">
            <color indexed="64"/>
          </left>
          <right style="thin">
            <color indexed="64"/>
          </right>
          <top style="thin">
            <color indexed="64"/>
          </top>
          <bottom style="thin">
            <color indexed="64"/>
          </bottom>
        </border>
      </dxf>
    </rfmt>
    <rfmt sheetId="2" sqref="S352" start="0" length="0">
      <dxf>
        <alignment wrapText="1" readingOrder="0"/>
        <border outline="0">
          <left style="thin">
            <color indexed="64"/>
          </left>
          <right style="thin">
            <color indexed="64"/>
          </right>
          <top style="thin">
            <color indexed="64"/>
          </top>
          <bottom style="thin">
            <color indexed="64"/>
          </bottom>
        </border>
      </dxf>
    </rfmt>
    <rfmt sheetId="2" sqref="S353"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54"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55" start="0" length="0">
      <dxf>
        <font>
          <b/>
          <sz val="7"/>
          <name val="Verdana"/>
          <scheme val="none"/>
        </font>
        <numFmt numFmtId="166" formatCode="#,##0.000"/>
        <alignment wrapText="1" readingOrder="0"/>
        <border outline="0">
          <top style="thin">
            <color indexed="64"/>
          </top>
        </border>
      </dxf>
    </rfmt>
    <rfmt sheetId="2" sqref="S356" start="0" length="0">
      <dxf>
        <font>
          <b/>
          <sz val="7"/>
          <name val="Verdana"/>
          <scheme val="none"/>
        </font>
        <numFmt numFmtId="166" formatCode="#,##0.000"/>
        <alignment wrapText="1" readingOrder="0"/>
      </dxf>
    </rfmt>
    <rfmt sheetId="2" sqref="S357" start="0" length="0">
      <dxf>
        <font>
          <b/>
          <sz val="7"/>
          <name val="Verdana"/>
          <scheme val="none"/>
        </font>
        <numFmt numFmtId="166" formatCode="#,##0.000"/>
        <alignment wrapText="1" readingOrder="0"/>
      </dxf>
    </rfmt>
    <rfmt sheetId="2" sqref="S358" start="0" length="0">
      <dxf>
        <font>
          <b/>
          <sz val="7"/>
          <name val="Verdana"/>
          <scheme val="none"/>
        </font>
        <numFmt numFmtId="166" formatCode="#,##0.000"/>
        <alignment wrapText="1" readingOrder="0"/>
      </dxf>
    </rfmt>
    <rfmt sheetId="2" sqref="S359" start="0" length="0">
      <dxf>
        <font>
          <b/>
          <sz val="7"/>
          <name val="Verdana"/>
          <scheme val="none"/>
        </font>
        <numFmt numFmtId="166" formatCode="#,##0.000"/>
        <alignment wrapText="1" readingOrder="0"/>
      </dxf>
    </rfmt>
    <rfmt sheetId="2" sqref="S360" start="0" length="0">
      <dxf>
        <font>
          <b/>
          <sz val="7"/>
          <name val="Verdana"/>
          <scheme val="none"/>
        </font>
        <numFmt numFmtId="166" formatCode="#,##0.000"/>
        <alignment wrapText="1" readingOrder="0"/>
      </dxf>
    </rfmt>
    <rfmt sheetId="2" sqref="S361" start="0" length="0">
      <dxf>
        <font>
          <b/>
          <sz val="7"/>
          <name val="Verdana"/>
          <scheme val="none"/>
        </font>
        <numFmt numFmtId="166" formatCode="#,##0.000"/>
        <alignment wrapText="1" readingOrder="0"/>
      </dxf>
    </rfmt>
    <rfmt sheetId="2" sqref="S362" start="0" length="0">
      <dxf>
        <font>
          <b/>
          <sz val="7"/>
          <name val="Verdana"/>
          <scheme val="none"/>
        </font>
        <numFmt numFmtId="166" formatCode="#,##0.000"/>
        <alignment wrapText="1" readingOrder="0"/>
      </dxf>
    </rfmt>
    <rfmt sheetId="2" sqref="S363" start="0" length="0">
      <dxf>
        <font>
          <b/>
          <sz val="7"/>
          <name val="Verdana"/>
          <scheme val="none"/>
        </font>
        <numFmt numFmtId="166" formatCode="#,##0.000"/>
        <alignment wrapText="1" readingOrder="0"/>
      </dxf>
    </rfmt>
    <rfmt sheetId="2" sqref="S364" start="0" length="0">
      <dxf>
        <font>
          <b/>
          <sz val="7"/>
          <name val="Verdana"/>
          <scheme val="none"/>
        </font>
        <numFmt numFmtId="166" formatCode="#,##0.000"/>
        <alignment wrapText="1" readingOrder="0"/>
      </dxf>
    </rfmt>
  </rrc>
  <rcc rId="5132" sId="2" odxf="1" dxf="1">
    <oc r="D3" t="inlineStr">
      <is>
        <t>Rok bazowy</t>
      </is>
    </oc>
    <nc r="D3" t="inlineStr">
      <is>
        <t xml:space="preserve">Rok </t>
      </is>
    </nc>
    <odxf>
      <fill>
        <patternFill>
          <bgColor indexed="22"/>
        </patternFill>
      </fill>
      <alignment wrapText="1" readingOrder="0"/>
    </odxf>
    <ndxf>
      <fill>
        <patternFill>
          <bgColor indexed="55"/>
        </patternFill>
      </fill>
      <alignment wrapText="0" readingOrder="0"/>
    </ndxf>
  </rcc>
  <rcc rId="5133" sId="2">
    <oc r="E3" t="inlineStr">
      <is>
        <t>Okres realiz.</t>
      </is>
    </oc>
    <nc r="E3" t="inlineStr">
      <is>
        <t xml:space="preserve">Rok </t>
      </is>
    </nc>
  </rcc>
  <rcc rId="5134" sId="2" odxf="1" dxf="1">
    <oc r="F3" t="inlineStr">
      <is>
        <t>Okres refer.</t>
      </is>
    </oc>
    <nc r="F3" t="inlineStr">
      <is>
        <t xml:space="preserve">Rok </t>
      </is>
    </nc>
    <odxf>
      <border outline="0">
        <right/>
      </border>
    </odxf>
    <ndxf>
      <border outline="0">
        <right style="thin">
          <color indexed="64"/>
        </right>
      </border>
    </ndxf>
  </rcc>
  <rcc rId="5135" sId="2" odxf="1" dxf="1">
    <oc r="G3" t="inlineStr">
      <is>
        <t/>
      </is>
    </oc>
    <nc r="G3" t="inlineStr">
      <is>
        <t xml:space="preserve">Rok </t>
      </is>
    </nc>
    <odxf>
      <border outline="0">
        <left/>
        <right/>
      </border>
    </odxf>
    <ndxf>
      <border outline="0">
        <left style="thin">
          <color indexed="64"/>
        </left>
        <right style="thin">
          <color indexed="64"/>
        </right>
      </border>
    </ndxf>
  </rcc>
  <rcc rId="5136" sId="2" odxf="1" dxf="1">
    <oc r="H3" t="inlineStr">
      <is>
        <t/>
      </is>
    </oc>
    <nc r="H3" t="inlineStr">
      <is>
        <t xml:space="preserve">Rok </t>
      </is>
    </nc>
    <odxf>
      <border outline="0">
        <left/>
        <right/>
      </border>
    </odxf>
    <ndxf>
      <border outline="0">
        <left style="thin">
          <color indexed="64"/>
        </left>
        <right style="thin">
          <color indexed="64"/>
        </right>
      </border>
    </ndxf>
  </rcc>
  <rcc rId="5137" sId="2" odxf="1" dxf="1">
    <oc r="I3" t="inlineStr">
      <is>
        <t/>
      </is>
    </oc>
    <nc r="I3" t="inlineStr">
      <is>
        <t xml:space="preserve">Rok </t>
      </is>
    </nc>
    <odxf>
      <border outline="0">
        <left/>
        <right/>
      </border>
    </odxf>
    <ndxf>
      <border outline="0">
        <left style="thin">
          <color indexed="64"/>
        </left>
        <right style="thin">
          <color indexed="64"/>
        </right>
      </border>
    </ndxf>
  </rcc>
  <rcc rId="5138" sId="2" odxf="1" dxf="1">
    <oc r="J3" t="inlineStr">
      <is>
        <t/>
      </is>
    </oc>
    <nc r="J3" t="inlineStr">
      <is>
        <t xml:space="preserve">Rok </t>
      </is>
    </nc>
    <odxf>
      <border outline="0">
        <left/>
        <right/>
      </border>
    </odxf>
    <ndxf>
      <border outline="0">
        <left style="thin">
          <color indexed="64"/>
        </left>
        <right style="thin">
          <color indexed="64"/>
        </right>
      </border>
    </ndxf>
  </rcc>
  <rcc rId="5139" sId="2" odxf="1" dxf="1">
    <oc r="K3" t="inlineStr">
      <is>
        <t/>
      </is>
    </oc>
    <nc r="K3" t="inlineStr">
      <is>
        <t xml:space="preserve">Rok </t>
      </is>
    </nc>
    <odxf>
      <border outline="0">
        <left/>
        <right/>
      </border>
    </odxf>
    <ndxf>
      <border outline="0">
        <left style="thin">
          <color indexed="64"/>
        </left>
        <right style="thin">
          <color indexed="64"/>
        </right>
      </border>
    </ndxf>
  </rcc>
  <rcc rId="5140" sId="2" odxf="1" dxf="1">
    <oc r="L3" t="inlineStr">
      <is>
        <t/>
      </is>
    </oc>
    <nc r="L3" t="inlineStr">
      <is>
        <t xml:space="preserve">Rok </t>
      </is>
    </nc>
    <odxf>
      <border outline="0">
        <left/>
        <right/>
      </border>
    </odxf>
    <ndxf>
      <border outline="0">
        <left style="thin">
          <color indexed="64"/>
        </left>
        <right style="thin">
          <color indexed="64"/>
        </right>
      </border>
    </ndxf>
  </rcc>
  <rcc rId="5141" sId="2" odxf="1" dxf="1">
    <oc r="M3" t="inlineStr">
      <is>
        <t/>
      </is>
    </oc>
    <nc r="M3" t="inlineStr">
      <is>
        <t xml:space="preserve">Rok </t>
      </is>
    </nc>
    <odxf>
      <border outline="0">
        <left/>
        <right/>
      </border>
    </odxf>
    <ndxf>
      <border outline="0">
        <left style="thin">
          <color indexed="64"/>
        </left>
        <right style="thin">
          <color indexed="64"/>
        </right>
      </border>
    </ndxf>
  </rcc>
  <rcc rId="5142" sId="2" odxf="1" dxf="1">
    <oc r="N3" t="inlineStr">
      <is>
        <t/>
      </is>
    </oc>
    <nc r="N3" t="inlineStr">
      <is>
        <t xml:space="preserve">Rok </t>
      </is>
    </nc>
    <odxf>
      <border outline="0">
        <left/>
        <right/>
      </border>
    </odxf>
    <ndxf>
      <border outline="0">
        <left style="thin">
          <color indexed="64"/>
        </left>
        <right style="thin">
          <color indexed="64"/>
        </right>
      </border>
    </ndxf>
  </rcc>
  <rcc rId="5143" sId="2" odxf="1" dxf="1">
    <oc r="O3" t="inlineStr">
      <is>
        <t/>
      </is>
    </oc>
    <nc r="O3" t="inlineStr">
      <is>
        <t xml:space="preserve">Rok </t>
      </is>
    </nc>
    <odxf>
      <border outline="0">
        <left/>
        <right/>
      </border>
    </odxf>
    <ndxf>
      <border outline="0">
        <left style="thin">
          <color indexed="64"/>
        </left>
        <right style="thin">
          <color indexed="64"/>
        </right>
      </border>
    </ndxf>
  </rcc>
  <rcc rId="5144" sId="2" odxf="1" dxf="1">
    <oc r="P3" t="inlineStr">
      <is>
        <t/>
      </is>
    </oc>
    <nc r="P3" t="inlineStr">
      <is>
        <t xml:space="preserve">Rok </t>
      </is>
    </nc>
    <odxf>
      <border outline="0">
        <left/>
        <right/>
      </border>
    </odxf>
    <ndxf>
      <border outline="0">
        <left style="thin">
          <color indexed="64"/>
        </left>
        <right style="thin">
          <color indexed="64"/>
        </right>
      </border>
    </ndxf>
  </rcc>
  <rcc rId="5145" sId="2" odxf="1" dxf="1">
    <oc r="Q3" t="inlineStr">
      <is>
        <t/>
      </is>
    </oc>
    <nc r="Q3" t="inlineStr">
      <is>
        <t xml:space="preserve">Rok </t>
      </is>
    </nc>
    <odxf>
      <border outline="0">
        <left/>
        <right/>
      </border>
    </odxf>
    <ndxf>
      <border outline="0">
        <left style="thin">
          <color indexed="64"/>
        </left>
        <right style="thin">
          <color indexed="64"/>
        </right>
      </border>
    </ndxf>
  </rcc>
  <rcc rId="5146" sId="2" odxf="1" dxf="1">
    <oc r="R3" t="inlineStr">
      <is>
        <t/>
      </is>
    </oc>
    <nc r="R3" t="inlineStr">
      <is>
        <t xml:space="preserve">Rok </t>
      </is>
    </nc>
    <odxf>
      <border outline="0">
        <left/>
        <right/>
      </border>
    </odxf>
    <ndxf>
      <border outline="0">
        <left style="thin">
          <color indexed="64"/>
        </left>
        <right style="thin">
          <color indexed="64"/>
        </right>
      </border>
    </ndxf>
  </rcc>
  <rcc rId="5147" sId="2">
    <oc r="D4">
      <v>2016</v>
    </oc>
    <nc r="D4"/>
  </rcc>
  <rcc rId="5148" sId="2">
    <oc r="E4">
      <v>2017</v>
    </oc>
    <nc r="E4"/>
  </rcc>
  <rcc rId="5149" sId="2">
    <oc r="F4">
      <v>2018</v>
    </oc>
    <nc r="F4"/>
  </rcc>
  <rcc rId="5150" sId="2">
    <oc r="G4">
      <v>2019</v>
    </oc>
    <nc r="G4"/>
  </rcc>
  <rcc rId="5151" sId="2">
    <oc r="H4">
      <v>2020</v>
    </oc>
    <nc r="H4"/>
  </rcc>
  <rcc rId="5152" sId="2">
    <oc r="I4">
      <v>2021</v>
    </oc>
    <nc r="I4"/>
  </rcc>
  <rcc rId="5153" sId="2">
    <oc r="J4">
      <v>2022</v>
    </oc>
    <nc r="J4"/>
  </rcc>
  <rcc rId="5154" sId="2">
    <oc r="K4">
      <v>2023</v>
    </oc>
    <nc r="K4"/>
  </rcc>
  <rcc rId="5155" sId="2">
    <oc r="L4">
      <v>2024</v>
    </oc>
    <nc r="L4"/>
  </rcc>
  <rcc rId="5156" sId="2">
    <oc r="M4">
      <v>2025</v>
    </oc>
    <nc r="M4"/>
  </rcc>
  <rcc rId="5157" sId="2">
    <oc r="N4">
      <v>2026</v>
    </oc>
    <nc r="N4"/>
  </rcc>
  <rcc rId="5158" sId="2">
    <oc r="O4">
      <v>2027</v>
    </oc>
    <nc r="O4"/>
  </rcc>
  <rcc rId="5159" sId="2">
    <oc r="P4">
      <v>2028</v>
    </oc>
    <nc r="P4"/>
  </rcc>
  <rcc rId="5160" sId="2">
    <oc r="Q4">
      <v>2029</v>
    </oc>
    <nc r="Q4"/>
  </rcc>
  <rcc rId="5161" sId="2">
    <oc r="R4">
      <v>2030</v>
    </oc>
    <nc r="R4"/>
  </rcc>
  <rcc rId="5162" sId="2" odxf="1" dxf="1">
    <oc r="D35" t="inlineStr">
      <is>
        <t>Rok bazowy</t>
      </is>
    </oc>
    <nc r="D35" t="inlineStr">
      <is>
        <t xml:space="preserve">Rok </t>
      </is>
    </nc>
    <odxf>
      <fill>
        <patternFill>
          <bgColor indexed="22"/>
        </patternFill>
      </fill>
      <alignment wrapText="1" readingOrder="0"/>
    </odxf>
    <ndxf>
      <fill>
        <patternFill>
          <bgColor indexed="55"/>
        </patternFill>
      </fill>
      <alignment wrapText="0" readingOrder="0"/>
    </ndxf>
  </rcc>
  <rcc rId="5163" sId="2">
    <oc r="E35" t="inlineStr">
      <is>
        <t>Okres realiz.</t>
      </is>
    </oc>
    <nc r="E35" t="inlineStr">
      <is>
        <t xml:space="preserve">Rok </t>
      </is>
    </nc>
  </rcc>
  <rcc rId="5164" sId="2" odxf="1" dxf="1">
    <oc r="F35" t="inlineStr">
      <is>
        <t>Okres refer.</t>
      </is>
    </oc>
    <nc r="F35" t="inlineStr">
      <is>
        <t xml:space="preserve">Rok </t>
      </is>
    </nc>
    <odxf>
      <border outline="0">
        <right/>
      </border>
    </odxf>
    <ndxf>
      <border outline="0">
        <right style="thin">
          <color indexed="64"/>
        </right>
      </border>
    </ndxf>
  </rcc>
  <rcc rId="5165" sId="2" odxf="1" dxf="1">
    <oc r="G35" t="inlineStr">
      <is>
        <t/>
      </is>
    </oc>
    <nc r="G35" t="inlineStr">
      <is>
        <t xml:space="preserve">Rok </t>
      </is>
    </nc>
    <odxf>
      <border outline="0">
        <left/>
        <right/>
      </border>
    </odxf>
    <ndxf>
      <border outline="0">
        <left style="thin">
          <color indexed="64"/>
        </left>
        <right style="thin">
          <color indexed="64"/>
        </right>
      </border>
    </ndxf>
  </rcc>
  <rcc rId="5166" sId="2" odxf="1" dxf="1">
    <oc r="H35" t="inlineStr">
      <is>
        <t/>
      </is>
    </oc>
    <nc r="H35" t="inlineStr">
      <is>
        <t xml:space="preserve">Rok </t>
      </is>
    </nc>
    <odxf>
      <border outline="0">
        <left/>
        <right/>
      </border>
    </odxf>
    <ndxf>
      <border outline="0">
        <left style="thin">
          <color indexed="64"/>
        </left>
        <right style="thin">
          <color indexed="64"/>
        </right>
      </border>
    </ndxf>
  </rcc>
  <rcc rId="5167" sId="2" odxf="1" dxf="1">
    <oc r="I35" t="inlineStr">
      <is>
        <t/>
      </is>
    </oc>
    <nc r="I35" t="inlineStr">
      <is>
        <t xml:space="preserve">Rok </t>
      </is>
    </nc>
    <odxf>
      <border outline="0">
        <left/>
        <right/>
      </border>
    </odxf>
    <ndxf>
      <border outline="0">
        <left style="thin">
          <color indexed="64"/>
        </left>
        <right style="thin">
          <color indexed="64"/>
        </right>
      </border>
    </ndxf>
  </rcc>
  <rcc rId="5168" sId="2" odxf="1" dxf="1">
    <oc r="J35" t="inlineStr">
      <is>
        <t/>
      </is>
    </oc>
    <nc r="J35" t="inlineStr">
      <is>
        <t xml:space="preserve">Rok </t>
      </is>
    </nc>
    <odxf>
      <border outline="0">
        <left/>
        <right/>
      </border>
    </odxf>
    <ndxf>
      <border outline="0">
        <left style="thin">
          <color indexed="64"/>
        </left>
        <right style="thin">
          <color indexed="64"/>
        </right>
      </border>
    </ndxf>
  </rcc>
  <rcc rId="5169" sId="2" odxf="1" dxf="1">
    <oc r="K35" t="inlineStr">
      <is>
        <t/>
      </is>
    </oc>
    <nc r="K35" t="inlineStr">
      <is>
        <t xml:space="preserve">Rok </t>
      </is>
    </nc>
    <odxf>
      <border outline="0">
        <left/>
        <right/>
      </border>
    </odxf>
    <ndxf>
      <border outline="0">
        <left style="thin">
          <color indexed="64"/>
        </left>
        <right style="thin">
          <color indexed="64"/>
        </right>
      </border>
    </ndxf>
  </rcc>
  <rcc rId="5170" sId="2" odxf="1" dxf="1">
    <oc r="L35" t="inlineStr">
      <is>
        <t/>
      </is>
    </oc>
    <nc r="L35" t="inlineStr">
      <is>
        <t xml:space="preserve">Rok </t>
      </is>
    </nc>
    <odxf>
      <border outline="0">
        <left/>
        <right/>
      </border>
    </odxf>
    <ndxf>
      <border outline="0">
        <left style="thin">
          <color indexed="64"/>
        </left>
        <right style="thin">
          <color indexed="64"/>
        </right>
      </border>
    </ndxf>
  </rcc>
  <rcc rId="5171" sId="2" odxf="1" dxf="1">
    <oc r="M35" t="inlineStr">
      <is>
        <t/>
      </is>
    </oc>
    <nc r="M35" t="inlineStr">
      <is>
        <t xml:space="preserve">Rok </t>
      </is>
    </nc>
    <odxf>
      <border outline="0">
        <left/>
        <right/>
      </border>
    </odxf>
    <ndxf>
      <border outline="0">
        <left style="thin">
          <color indexed="64"/>
        </left>
        <right style="thin">
          <color indexed="64"/>
        </right>
      </border>
    </ndxf>
  </rcc>
  <rcc rId="5172" sId="2" odxf="1" dxf="1">
    <oc r="N35" t="inlineStr">
      <is>
        <t/>
      </is>
    </oc>
    <nc r="N35" t="inlineStr">
      <is>
        <t xml:space="preserve">Rok </t>
      </is>
    </nc>
    <odxf>
      <border outline="0">
        <left/>
        <right/>
      </border>
    </odxf>
    <ndxf>
      <border outline="0">
        <left style="thin">
          <color indexed="64"/>
        </left>
        <right style="thin">
          <color indexed="64"/>
        </right>
      </border>
    </ndxf>
  </rcc>
  <rcc rId="5173" sId="2" odxf="1" dxf="1">
    <oc r="O35" t="inlineStr">
      <is>
        <t/>
      </is>
    </oc>
    <nc r="O35" t="inlineStr">
      <is>
        <t xml:space="preserve">Rok </t>
      </is>
    </nc>
    <odxf>
      <border outline="0">
        <left/>
        <right/>
      </border>
    </odxf>
    <ndxf>
      <border outline="0">
        <left style="thin">
          <color indexed="64"/>
        </left>
        <right style="thin">
          <color indexed="64"/>
        </right>
      </border>
    </ndxf>
  </rcc>
  <rcc rId="5174" sId="2" odxf="1" dxf="1">
    <oc r="P35" t="inlineStr">
      <is>
        <t/>
      </is>
    </oc>
    <nc r="P35" t="inlineStr">
      <is>
        <t xml:space="preserve">Rok </t>
      </is>
    </nc>
    <odxf>
      <border outline="0">
        <left/>
        <right/>
      </border>
    </odxf>
    <ndxf>
      <border outline="0">
        <left style="thin">
          <color indexed="64"/>
        </left>
        <right style="thin">
          <color indexed="64"/>
        </right>
      </border>
    </ndxf>
  </rcc>
  <rcc rId="5175" sId="2" odxf="1" dxf="1">
    <oc r="Q35" t="inlineStr">
      <is>
        <t/>
      </is>
    </oc>
    <nc r="Q35" t="inlineStr">
      <is>
        <t xml:space="preserve">Rok </t>
      </is>
    </nc>
    <odxf>
      <border outline="0">
        <left/>
        <right/>
      </border>
    </odxf>
    <ndxf>
      <border outline="0">
        <left style="thin">
          <color indexed="64"/>
        </left>
        <right style="thin">
          <color indexed="64"/>
        </right>
      </border>
    </ndxf>
  </rcc>
  <rcc rId="5176" sId="2" odxf="1" dxf="1">
    <oc r="R35" t="inlineStr">
      <is>
        <t/>
      </is>
    </oc>
    <nc r="R35" t="inlineStr">
      <is>
        <t xml:space="preserve">Rok </t>
      </is>
    </nc>
    <odxf>
      <border outline="0">
        <left/>
        <right/>
      </border>
    </odxf>
    <ndxf>
      <border outline="0">
        <left style="thin">
          <color indexed="64"/>
        </left>
        <right style="thin">
          <color indexed="64"/>
        </right>
      </border>
    </ndxf>
  </rcc>
  <rcc rId="5177" sId="2">
    <oc r="D36">
      <v>2016</v>
    </oc>
    <nc r="D36"/>
  </rcc>
  <rcc rId="5178" sId="2">
    <oc r="E36">
      <v>2017</v>
    </oc>
    <nc r="E36"/>
  </rcc>
  <rcc rId="5179" sId="2">
    <oc r="F36">
      <v>2018</v>
    </oc>
    <nc r="F36"/>
  </rcc>
  <rcc rId="5180" sId="2">
    <oc r="G36">
      <v>2019</v>
    </oc>
    <nc r="G36"/>
  </rcc>
  <rcc rId="5181" sId="2">
    <oc r="H36">
      <v>2020</v>
    </oc>
    <nc r="H36"/>
  </rcc>
  <rcc rId="5182" sId="2">
    <oc r="I36">
      <v>2021</v>
    </oc>
    <nc r="I36"/>
  </rcc>
  <rcc rId="5183" sId="2">
    <oc r="J36">
      <v>2022</v>
    </oc>
    <nc r="J36"/>
  </rcc>
  <rcc rId="5184" sId="2">
    <oc r="K36">
      <v>2023</v>
    </oc>
    <nc r="K36"/>
  </rcc>
  <rcc rId="5185" sId="2">
    <oc r="L36">
      <v>2024</v>
    </oc>
    <nc r="L36"/>
  </rcc>
  <rcc rId="5186" sId="2">
    <oc r="M36">
      <v>2025</v>
    </oc>
    <nc r="M36"/>
  </rcc>
  <rcc rId="5187" sId="2">
    <oc r="N36">
      <v>2026</v>
    </oc>
    <nc r="N36"/>
  </rcc>
  <rcc rId="5188" sId="2">
    <oc r="O36">
      <v>2027</v>
    </oc>
    <nc r="O36"/>
  </rcc>
  <rcc rId="5189" sId="2">
    <oc r="P36">
      <v>2028</v>
    </oc>
    <nc r="P36"/>
  </rcc>
  <rcc rId="5190" sId="2">
    <oc r="Q36">
      <v>2029</v>
    </oc>
    <nc r="Q36"/>
  </rcc>
  <rcc rId="5191" sId="2">
    <oc r="R36">
      <v>2030</v>
    </oc>
    <nc r="R36"/>
  </rcc>
  <rcc rId="5192" sId="2" odxf="1" dxf="1">
    <oc r="D49" t="inlineStr">
      <is>
        <t>Rok bazowy</t>
      </is>
    </oc>
    <nc r="D49" t="inlineStr">
      <is>
        <t xml:space="preserve">Rok </t>
      </is>
    </nc>
    <odxf>
      <fill>
        <patternFill>
          <bgColor indexed="22"/>
        </patternFill>
      </fill>
      <alignment wrapText="1" readingOrder="0"/>
    </odxf>
    <ndxf>
      <fill>
        <patternFill>
          <bgColor indexed="55"/>
        </patternFill>
      </fill>
      <alignment wrapText="0" readingOrder="0"/>
    </ndxf>
  </rcc>
  <rcc rId="5193" sId="2">
    <oc r="E49" t="inlineStr">
      <is>
        <t>Okres realiz.</t>
      </is>
    </oc>
    <nc r="E49" t="inlineStr">
      <is>
        <t xml:space="preserve">Rok </t>
      </is>
    </nc>
  </rcc>
  <rcc rId="5194" sId="2" odxf="1" dxf="1">
    <oc r="F49" t="inlineStr">
      <is>
        <t>Okres refer.</t>
      </is>
    </oc>
    <nc r="F49" t="inlineStr">
      <is>
        <t xml:space="preserve">Rok </t>
      </is>
    </nc>
    <odxf>
      <border outline="0">
        <right/>
      </border>
    </odxf>
    <ndxf>
      <border outline="0">
        <right style="thin">
          <color indexed="64"/>
        </right>
      </border>
    </ndxf>
  </rcc>
  <rcc rId="5195" sId="2" odxf="1" dxf="1">
    <oc r="G49" t="inlineStr">
      <is>
        <t/>
      </is>
    </oc>
    <nc r="G49" t="inlineStr">
      <is>
        <t xml:space="preserve">Rok </t>
      </is>
    </nc>
    <odxf>
      <border outline="0">
        <left/>
        <right/>
      </border>
    </odxf>
    <ndxf>
      <border outline="0">
        <left style="thin">
          <color indexed="64"/>
        </left>
        <right style="thin">
          <color indexed="64"/>
        </right>
      </border>
    </ndxf>
  </rcc>
  <rcc rId="5196" sId="2" odxf="1" dxf="1">
    <oc r="H49" t="inlineStr">
      <is>
        <t/>
      </is>
    </oc>
    <nc r="H49" t="inlineStr">
      <is>
        <t xml:space="preserve">Rok </t>
      </is>
    </nc>
    <odxf>
      <border outline="0">
        <left/>
        <right/>
      </border>
    </odxf>
    <ndxf>
      <border outline="0">
        <left style="thin">
          <color indexed="64"/>
        </left>
        <right style="thin">
          <color indexed="64"/>
        </right>
      </border>
    </ndxf>
  </rcc>
  <rcc rId="5197" sId="2" odxf="1" dxf="1">
    <oc r="I49" t="inlineStr">
      <is>
        <t/>
      </is>
    </oc>
    <nc r="I49" t="inlineStr">
      <is>
        <t xml:space="preserve">Rok </t>
      </is>
    </nc>
    <odxf>
      <border outline="0">
        <left/>
        <right/>
      </border>
    </odxf>
    <ndxf>
      <border outline="0">
        <left style="thin">
          <color indexed="64"/>
        </left>
        <right style="thin">
          <color indexed="64"/>
        </right>
      </border>
    </ndxf>
  </rcc>
  <rcc rId="5198" sId="2" odxf="1" dxf="1">
    <oc r="J49" t="inlineStr">
      <is>
        <t/>
      </is>
    </oc>
    <nc r="J49" t="inlineStr">
      <is>
        <t xml:space="preserve">Rok </t>
      </is>
    </nc>
    <odxf>
      <border outline="0">
        <left/>
        <right/>
      </border>
    </odxf>
    <ndxf>
      <border outline="0">
        <left style="thin">
          <color indexed="64"/>
        </left>
        <right style="thin">
          <color indexed="64"/>
        </right>
      </border>
    </ndxf>
  </rcc>
  <rcc rId="5199" sId="2" odxf="1" dxf="1">
    <oc r="K49" t="inlineStr">
      <is>
        <t/>
      </is>
    </oc>
    <nc r="K49" t="inlineStr">
      <is>
        <t xml:space="preserve">Rok </t>
      </is>
    </nc>
    <odxf>
      <border outline="0">
        <left/>
        <right/>
      </border>
    </odxf>
    <ndxf>
      <border outline="0">
        <left style="thin">
          <color indexed="64"/>
        </left>
        <right style="thin">
          <color indexed="64"/>
        </right>
      </border>
    </ndxf>
  </rcc>
  <rcc rId="5200" sId="2" odxf="1" dxf="1">
    <oc r="L49" t="inlineStr">
      <is>
        <t/>
      </is>
    </oc>
    <nc r="L49" t="inlineStr">
      <is>
        <t xml:space="preserve">Rok </t>
      </is>
    </nc>
    <odxf>
      <border outline="0">
        <left/>
        <right/>
      </border>
    </odxf>
    <ndxf>
      <border outline="0">
        <left style="thin">
          <color indexed="64"/>
        </left>
        <right style="thin">
          <color indexed="64"/>
        </right>
      </border>
    </ndxf>
  </rcc>
  <rcc rId="5201" sId="2" odxf="1" dxf="1">
    <oc r="M49" t="inlineStr">
      <is>
        <t/>
      </is>
    </oc>
    <nc r="M49" t="inlineStr">
      <is>
        <t xml:space="preserve">Rok </t>
      </is>
    </nc>
    <odxf>
      <border outline="0">
        <left/>
        <right/>
      </border>
    </odxf>
    <ndxf>
      <border outline="0">
        <left style="thin">
          <color indexed="64"/>
        </left>
        <right style="thin">
          <color indexed="64"/>
        </right>
      </border>
    </ndxf>
  </rcc>
  <rcc rId="5202" sId="2" odxf="1" dxf="1">
    <oc r="N49" t="inlineStr">
      <is>
        <t/>
      </is>
    </oc>
    <nc r="N49" t="inlineStr">
      <is>
        <t xml:space="preserve">Rok </t>
      </is>
    </nc>
    <odxf>
      <border outline="0">
        <left/>
        <right/>
      </border>
    </odxf>
    <ndxf>
      <border outline="0">
        <left style="thin">
          <color indexed="64"/>
        </left>
        <right style="thin">
          <color indexed="64"/>
        </right>
      </border>
    </ndxf>
  </rcc>
  <rcc rId="5203" sId="2" odxf="1" dxf="1">
    <oc r="O49" t="inlineStr">
      <is>
        <t/>
      </is>
    </oc>
    <nc r="O49" t="inlineStr">
      <is>
        <t xml:space="preserve">Rok </t>
      </is>
    </nc>
    <odxf>
      <border outline="0">
        <left/>
        <right/>
      </border>
    </odxf>
    <ndxf>
      <border outline="0">
        <left style="thin">
          <color indexed="64"/>
        </left>
        <right style="thin">
          <color indexed="64"/>
        </right>
      </border>
    </ndxf>
  </rcc>
  <rcc rId="5204" sId="2" odxf="1" dxf="1">
    <oc r="P49" t="inlineStr">
      <is>
        <t/>
      </is>
    </oc>
    <nc r="P49" t="inlineStr">
      <is>
        <t xml:space="preserve">Rok </t>
      </is>
    </nc>
    <odxf>
      <border outline="0">
        <left/>
        <right/>
      </border>
    </odxf>
    <ndxf>
      <border outline="0">
        <left style="thin">
          <color indexed="64"/>
        </left>
        <right style="thin">
          <color indexed="64"/>
        </right>
      </border>
    </ndxf>
  </rcc>
  <rcc rId="5205" sId="2" odxf="1" dxf="1">
    <oc r="Q49" t="inlineStr">
      <is>
        <t/>
      </is>
    </oc>
    <nc r="Q49" t="inlineStr">
      <is>
        <t xml:space="preserve">Rok </t>
      </is>
    </nc>
    <odxf>
      <border outline="0">
        <left/>
        <right/>
      </border>
    </odxf>
    <ndxf>
      <border outline="0">
        <left style="thin">
          <color indexed="64"/>
        </left>
        <right style="thin">
          <color indexed="64"/>
        </right>
      </border>
    </ndxf>
  </rcc>
  <rcc rId="5206" sId="2" odxf="1" dxf="1">
    <oc r="R49" t="inlineStr">
      <is>
        <t/>
      </is>
    </oc>
    <nc r="R49" t="inlineStr">
      <is>
        <t xml:space="preserve">Rok </t>
      </is>
    </nc>
    <odxf>
      <border outline="0">
        <left/>
        <right/>
      </border>
    </odxf>
    <ndxf>
      <border outline="0">
        <left style="thin">
          <color indexed="64"/>
        </left>
        <right style="thin">
          <color indexed="64"/>
        </right>
      </border>
    </ndxf>
  </rcc>
  <rcc rId="5207" sId="2">
    <oc r="D50">
      <v>2016</v>
    </oc>
    <nc r="D50"/>
  </rcc>
  <rcc rId="5208" sId="2">
    <oc r="E50">
      <v>2017</v>
    </oc>
    <nc r="E50"/>
  </rcc>
  <rcc rId="5209" sId="2">
    <oc r="F50">
      <v>2018</v>
    </oc>
    <nc r="F50"/>
  </rcc>
  <rcc rId="5210" sId="2">
    <oc r="G50">
      <v>2019</v>
    </oc>
    <nc r="G50"/>
  </rcc>
  <rcc rId="5211" sId="2">
    <oc r="H50">
      <v>2020</v>
    </oc>
    <nc r="H50"/>
  </rcc>
  <rcc rId="5212" sId="2">
    <oc r="I50">
      <v>2021</v>
    </oc>
    <nc r="I50"/>
  </rcc>
  <rcc rId="5213" sId="2">
    <oc r="J50">
      <v>2022</v>
    </oc>
    <nc r="J50"/>
  </rcc>
  <rcc rId="5214" sId="2">
    <oc r="K50">
      <v>2023</v>
    </oc>
    <nc r="K50"/>
  </rcc>
  <rcc rId="5215" sId="2">
    <oc r="L50">
      <v>2024</v>
    </oc>
    <nc r="L50"/>
  </rcc>
  <rcc rId="5216" sId="2">
    <oc r="M50">
      <v>2025</v>
    </oc>
    <nc r="M50"/>
  </rcc>
  <rcc rId="5217" sId="2">
    <oc r="N50">
      <v>2026</v>
    </oc>
    <nc r="N50"/>
  </rcc>
  <rcc rId="5218" sId="2">
    <oc r="O50">
      <v>2027</v>
    </oc>
    <nc r="O50"/>
  </rcc>
  <rcc rId="5219" sId="2">
    <oc r="P50">
      <v>2028</v>
    </oc>
    <nc r="P50"/>
  </rcc>
  <rcc rId="5220" sId="2">
    <oc r="Q50">
      <v>2029</v>
    </oc>
    <nc r="Q50"/>
  </rcc>
  <rcc rId="5221" sId="2">
    <oc r="R50">
      <v>2030</v>
    </oc>
    <nc r="R50"/>
  </rcc>
  <rcc rId="5222" sId="2" odxf="1" dxf="1">
    <oc r="D64" t="inlineStr">
      <is>
        <t>Rok bazowy</t>
      </is>
    </oc>
    <nc r="D64" t="inlineStr">
      <is>
        <t xml:space="preserve">Rok </t>
      </is>
    </nc>
    <odxf>
      <fill>
        <patternFill>
          <bgColor indexed="22"/>
        </patternFill>
      </fill>
      <alignment wrapText="1" readingOrder="0"/>
    </odxf>
    <ndxf>
      <fill>
        <patternFill>
          <bgColor indexed="55"/>
        </patternFill>
      </fill>
      <alignment wrapText="0" readingOrder="0"/>
    </ndxf>
  </rcc>
  <rcc rId="5223" sId="2">
    <oc r="E64" t="inlineStr">
      <is>
        <t>Okres realiz.</t>
      </is>
    </oc>
    <nc r="E64" t="inlineStr">
      <is>
        <t xml:space="preserve">Rok </t>
      </is>
    </nc>
  </rcc>
  <rcc rId="5224" sId="2" odxf="1" dxf="1">
    <oc r="F64" t="inlineStr">
      <is>
        <t>Okres refer.</t>
      </is>
    </oc>
    <nc r="F64" t="inlineStr">
      <is>
        <t xml:space="preserve">Rok </t>
      </is>
    </nc>
    <odxf>
      <border outline="0">
        <right/>
      </border>
    </odxf>
    <ndxf>
      <border outline="0">
        <right style="thin">
          <color indexed="64"/>
        </right>
      </border>
    </ndxf>
  </rcc>
  <rcc rId="5225" sId="2" odxf="1" dxf="1">
    <oc r="G64" t="inlineStr">
      <is>
        <t/>
      </is>
    </oc>
    <nc r="G64" t="inlineStr">
      <is>
        <t xml:space="preserve">Rok </t>
      </is>
    </nc>
    <odxf>
      <border outline="0">
        <left/>
        <right/>
      </border>
    </odxf>
    <ndxf>
      <border outline="0">
        <left style="thin">
          <color indexed="64"/>
        </left>
        <right style="thin">
          <color indexed="64"/>
        </right>
      </border>
    </ndxf>
  </rcc>
  <rcc rId="5226" sId="2" odxf="1" dxf="1">
    <oc r="H64" t="inlineStr">
      <is>
        <t/>
      </is>
    </oc>
    <nc r="H64" t="inlineStr">
      <is>
        <t xml:space="preserve">Rok </t>
      </is>
    </nc>
    <odxf>
      <border outline="0">
        <left/>
        <right/>
      </border>
    </odxf>
    <ndxf>
      <border outline="0">
        <left style="thin">
          <color indexed="64"/>
        </left>
        <right style="thin">
          <color indexed="64"/>
        </right>
      </border>
    </ndxf>
  </rcc>
  <rcc rId="5227" sId="2" odxf="1" dxf="1">
    <oc r="I64" t="inlineStr">
      <is>
        <t/>
      </is>
    </oc>
    <nc r="I64" t="inlineStr">
      <is>
        <t xml:space="preserve">Rok </t>
      </is>
    </nc>
    <odxf>
      <border outline="0">
        <left/>
        <right/>
      </border>
    </odxf>
    <ndxf>
      <border outline="0">
        <left style="thin">
          <color indexed="64"/>
        </left>
        <right style="thin">
          <color indexed="64"/>
        </right>
      </border>
    </ndxf>
  </rcc>
  <rcc rId="5228" sId="2" odxf="1" dxf="1">
    <oc r="J64" t="inlineStr">
      <is>
        <t/>
      </is>
    </oc>
    <nc r="J64" t="inlineStr">
      <is>
        <t xml:space="preserve">Rok </t>
      </is>
    </nc>
    <odxf>
      <border outline="0">
        <left/>
        <right/>
      </border>
    </odxf>
    <ndxf>
      <border outline="0">
        <left style="thin">
          <color indexed="64"/>
        </left>
        <right style="thin">
          <color indexed="64"/>
        </right>
      </border>
    </ndxf>
  </rcc>
  <rcc rId="5229" sId="2" odxf="1" dxf="1">
    <oc r="K64" t="inlineStr">
      <is>
        <t/>
      </is>
    </oc>
    <nc r="K64" t="inlineStr">
      <is>
        <t xml:space="preserve">Rok </t>
      </is>
    </nc>
    <odxf>
      <border outline="0">
        <left/>
        <right/>
      </border>
    </odxf>
    <ndxf>
      <border outline="0">
        <left style="thin">
          <color indexed="64"/>
        </left>
        <right style="thin">
          <color indexed="64"/>
        </right>
      </border>
    </ndxf>
  </rcc>
  <rcc rId="5230" sId="2" odxf="1" dxf="1">
    <oc r="L64" t="inlineStr">
      <is>
        <t/>
      </is>
    </oc>
    <nc r="L64" t="inlineStr">
      <is>
        <t xml:space="preserve">Rok </t>
      </is>
    </nc>
    <odxf>
      <border outline="0">
        <left/>
        <right/>
      </border>
    </odxf>
    <ndxf>
      <border outline="0">
        <left style="thin">
          <color indexed="64"/>
        </left>
        <right style="thin">
          <color indexed="64"/>
        </right>
      </border>
    </ndxf>
  </rcc>
  <rcc rId="5231" sId="2" odxf="1" dxf="1">
    <oc r="M64" t="inlineStr">
      <is>
        <t/>
      </is>
    </oc>
    <nc r="M64" t="inlineStr">
      <is>
        <t xml:space="preserve">Rok </t>
      </is>
    </nc>
    <odxf>
      <border outline="0">
        <left/>
        <right/>
      </border>
    </odxf>
    <ndxf>
      <border outline="0">
        <left style="thin">
          <color indexed="64"/>
        </left>
        <right style="thin">
          <color indexed="64"/>
        </right>
      </border>
    </ndxf>
  </rcc>
  <rcc rId="5232" sId="2" odxf="1" dxf="1">
    <oc r="N64" t="inlineStr">
      <is>
        <t/>
      </is>
    </oc>
    <nc r="N64" t="inlineStr">
      <is>
        <t xml:space="preserve">Rok </t>
      </is>
    </nc>
    <odxf>
      <border outline="0">
        <left/>
        <right/>
      </border>
    </odxf>
    <ndxf>
      <border outline="0">
        <left style="thin">
          <color indexed="64"/>
        </left>
        <right style="thin">
          <color indexed="64"/>
        </right>
      </border>
    </ndxf>
  </rcc>
  <rcc rId="5233" sId="2" odxf="1" dxf="1">
    <oc r="O64" t="inlineStr">
      <is>
        <t/>
      </is>
    </oc>
    <nc r="O64" t="inlineStr">
      <is>
        <t xml:space="preserve">Rok </t>
      </is>
    </nc>
    <odxf>
      <border outline="0">
        <left/>
        <right/>
      </border>
    </odxf>
    <ndxf>
      <border outline="0">
        <left style="thin">
          <color indexed="64"/>
        </left>
        <right style="thin">
          <color indexed="64"/>
        </right>
      </border>
    </ndxf>
  </rcc>
  <rcc rId="5234" sId="2" odxf="1" dxf="1">
    <oc r="P64" t="inlineStr">
      <is>
        <t/>
      </is>
    </oc>
    <nc r="P64" t="inlineStr">
      <is>
        <t xml:space="preserve">Rok </t>
      </is>
    </nc>
    <odxf>
      <border outline="0">
        <left/>
        <right/>
      </border>
    </odxf>
    <ndxf>
      <border outline="0">
        <left style="thin">
          <color indexed="64"/>
        </left>
        <right style="thin">
          <color indexed="64"/>
        </right>
      </border>
    </ndxf>
  </rcc>
  <rcc rId="5235" sId="2" odxf="1" dxf="1">
    <oc r="Q64" t="inlineStr">
      <is>
        <t/>
      </is>
    </oc>
    <nc r="Q64" t="inlineStr">
      <is>
        <t xml:space="preserve">Rok </t>
      </is>
    </nc>
    <odxf>
      <border outline="0">
        <left/>
        <right/>
      </border>
    </odxf>
    <ndxf>
      <border outline="0">
        <left style="thin">
          <color indexed="64"/>
        </left>
        <right style="thin">
          <color indexed="64"/>
        </right>
      </border>
    </ndxf>
  </rcc>
  <rcc rId="5236" sId="2" odxf="1" dxf="1">
    <oc r="R64" t="inlineStr">
      <is>
        <t/>
      </is>
    </oc>
    <nc r="R64" t="inlineStr">
      <is>
        <t xml:space="preserve">Rok </t>
      </is>
    </nc>
    <odxf>
      <border outline="0">
        <left/>
        <right/>
      </border>
    </odxf>
    <ndxf>
      <border outline="0">
        <left style="thin">
          <color indexed="64"/>
        </left>
        <right style="thin">
          <color indexed="64"/>
        </right>
      </border>
    </ndxf>
  </rcc>
  <rcc rId="5237" sId="2">
    <oc r="D65">
      <v>2016</v>
    </oc>
    <nc r="D65"/>
  </rcc>
  <rcc rId="5238" sId="2">
    <oc r="E65">
      <v>2017</v>
    </oc>
    <nc r="E65"/>
  </rcc>
  <rcc rId="5239" sId="2">
    <oc r="F65">
      <v>2018</v>
    </oc>
    <nc r="F65"/>
  </rcc>
  <rcc rId="5240" sId="2">
    <oc r="G65">
      <v>2019</v>
    </oc>
    <nc r="G65"/>
  </rcc>
  <rcc rId="5241" sId="2">
    <oc r="H65">
      <v>2020</v>
    </oc>
    <nc r="H65"/>
  </rcc>
  <rcc rId="5242" sId="2">
    <oc r="I65">
      <v>2021</v>
    </oc>
    <nc r="I65"/>
  </rcc>
  <rcc rId="5243" sId="2">
    <oc r="J65">
      <v>2022</v>
    </oc>
    <nc r="J65"/>
  </rcc>
  <rcc rId="5244" sId="2">
    <oc r="K65">
      <v>2023</v>
    </oc>
    <nc r="K65"/>
  </rcc>
  <rcc rId="5245" sId="2">
    <oc r="L65">
      <v>2024</v>
    </oc>
    <nc r="L65"/>
  </rcc>
  <rcc rId="5246" sId="2">
    <oc r="M65">
      <v>2025</v>
    </oc>
    <nc r="M65"/>
  </rcc>
  <rcc rId="5247" sId="2">
    <oc r="N65">
      <v>2026</v>
    </oc>
    <nc r="N65"/>
  </rcc>
  <rcc rId="5248" sId="2">
    <oc r="O65">
      <v>2027</v>
    </oc>
    <nc r="O65"/>
  </rcc>
  <rcc rId="5249" sId="2">
    <oc r="P65">
      <v>2028</v>
    </oc>
    <nc r="P65"/>
  </rcc>
  <rcc rId="5250" sId="2">
    <oc r="Q65">
      <v>2029</v>
    </oc>
    <nc r="Q65"/>
  </rcc>
  <rcc rId="5251" sId="2">
    <oc r="R65">
      <v>2030</v>
    </oc>
    <nc r="R65"/>
  </rcc>
  <rcc rId="5252" sId="2" odxf="1" dxf="1">
    <oc r="D98" t="inlineStr">
      <is>
        <t>Rok bazowy</t>
      </is>
    </oc>
    <nc r="D98" t="inlineStr">
      <is>
        <t xml:space="preserve">Rok </t>
      </is>
    </nc>
    <odxf>
      <fill>
        <patternFill>
          <bgColor indexed="22"/>
        </patternFill>
      </fill>
      <alignment wrapText="1" readingOrder="0"/>
    </odxf>
    <ndxf>
      <fill>
        <patternFill>
          <bgColor indexed="55"/>
        </patternFill>
      </fill>
      <alignment wrapText="0" readingOrder="0"/>
    </ndxf>
  </rcc>
  <rcc rId="5253" sId="2">
    <oc r="E98" t="inlineStr">
      <is>
        <t>Okres realiz.</t>
      </is>
    </oc>
    <nc r="E98" t="inlineStr">
      <is>
        <t xml:space="preserve">Rok </t>
      </is>
    </nc>
  </rcc>
  <rcc rId="5254" sId="2" odxf="1" dxf="1">
    <oc r="F98" t="inlineStr">
      <is>
        <t>Okres refer.</t>
      </is>
    </oc>
    <nc r="F98" t="inlineStr">
      <is>
        <t xml:space="preserve">Rok </t>
      </is>
    </nc>
    <odxf>
      <border outline="0">
        <right/>
      </border>
    </odxf>
    <ndxf>
      <border outline="0">
        <right style="thin">
          <color indexed="64"/>
        </right>
      </border>
    </ndxf>
  </rcc>
  <rcc rId="5255" sId="2" odxf="1" dxf="1">
    <oc r="G98" t="inlineStr">
      <is>
        <t/>
      </is>
    </oc>
    <nc r="G98" t="inlineStr">
      <is>
        <t xml:space="preserve">Rok </t>
      </is>
    </nc>
    <odxf>
      <border outline="0">
        <left/>
        <right/>
      </border>
    </odxf>
    <ndxf>
      <border outline="0">
        <left style="thin">
          <color indexed="64"/>
        </left>
        <right style="thin">
          <color indexed="64"/>
        </right>
      </border>
    </ndxf>
  </rcc>
  <rcc rId="5256" sId="2" odxf="1" dxf="1">
    <oc r="H98" t="inlineStr">
      <is>
        <t/>
      </is>
    </oc>
    <nc r="H98" t="inlineStr">
      <is>
        <t xml:space="preserve">Rok </t>
      </is>
    </nc>
    <odxf>
      <border outline="0">
        <left/>
        <right/>
      </border>
    </odxf>
    <ndxf>
      <border outline="0">
        <left style="thin">
          <color indexed="64"/>
        </left>
        <right style="thin">
          <color indexed="64"/>
        </right>
      </border>
    </ndxf>
  </rcc>
  <rcc rId="5257" sId="2" odxf="1" dxf="1">
    <oc r="I98" t="inlineStr">
      <is>
        <t/>
      </is>
    </oc>
    <nc r="I98" t="inlineStr">
      <is>
        <t xml:space="preserve">Rok </t>
      </is>
    </nc>
    <odxf>
      <border outline="0">
        <left/>
        <right/>
      </border>
    </odxf>
    <ndxf>
      <border outline="0">
        <left style="thin">
          <color indexed="64"/>
        </left>
        <right style="thin">
          <color indexed="64"/>
        </right>
      </border>
    </ndxf>
  </rcc>
  <rcc rId="5258" sId="2" odxf="1" dxf="1">
    <oc r="J98" t="inlineStr">
      <is>
        <t/>
      </is>
    </oc>
    <nc r="J98" t="inlineStr">
      <is>
        <t xml:space="preserve">Rok </t>
      </is>
    </nc>
    <odxf>
      <border outline="0">
        <left/>
        <right/>
      </border>
    </odxf>
    <ndxf>
      <border outline="0">
        <left style="thin">
          <color indexed="64"/>
        </left>
        <right style="thin">
          <color indexed="64"/>
        </right>
      </border>
    </ndxf>
  </rcc>
  <rcc rId="5259" sId="2" odxf="1" dxf="1">
    <oc r="K98" t="inlineStr">
      <is>
        <t/>
      </is>
    </oc>
    <nc r="K98" t="inlineStr">
      <is>
        <t xml:space="preserve">Rok </t>
      </is>
    </nc>
    <odxf>
      <border outline="0">
        <left/>
        <right/>
      </border>
    </odxf>
    <ndxf>
      <border outline="0">
        <left style="thin">
          <color indexed="64"/>
        </left>
        <right style="thin">
          <color indexed="64"/>
        </right>
      </border>
    </ndxf>
  </rcc>
  <rcc rId="5260" sId="2" odxf="1" dxf="1">
    <oc r="L98" t="inlineStr">
      <is>
        <t/>
      </is>
    </oc>
    <nc r="L98" t="inlineStr">
      <is>
        <t xml:space="preserve">Rok </t>
      </is>
    </nc>
    <odxf>
      <border outline="0">
        <left/>
        <right/>
      </border>
    </odxf>
    <ndxf>
      <border outline="0">
        <left style="thin">
          <color indexed="64"/>
        </left>
        <right style="thin">
          <color indexed="64"/>
        </right>
      </border>
    </ndxf>
  </rcc>
  <rcc rId="5261" sId="2" odxf="1" dxf="1">
    <oc r="M98" t="inlineStr">
      <is>
        <t/>
      </is>
    </oc>
    <nc r="M98" t="inlineStr">
      <is>
        <t xml:space="preserve">Rok </t>
      </is>
    </nc>
    <odxf>
      <border outline="0">
        <left/>
        <right/>
      </border>
    </odxf>
    <ndxf>
      <border outline="0">
        <left style="thin">
          <color indexed="64"/>
        </left>
        <right style="thin">
          <color indexed="64"/>
        </right>
      </border>
    </ndxf>
  </rcc>
  <rcc rId="5262" sId="2" odxf="1" dxf="1">
    <oc r="N98" t="inlineStr">
      <is>
        <t/>
      </is>
    </oc>
    <nc r="N98" t="inlineStr">
      <is>
        <t xml:space="preserve">Rok </t>
      </is>
    </nc>
    <odxf>
      <border outline="0">
        <left/>
        <right/>
      </border>
    </odxf>
    <ndxf>
      <border outline="0">
        <left style="thin">
          <color indexed="64"/>
        </left>
        <right style="thin">
          <color indexed="64"/>
        </right>
      </border>
    </ndxf>
  </rcc>
  <rcc rId="5263" sId="2" odxf="1" dxf="1">
    <oc r="O98" t="inlineStr">
      <is>
        <t/>
      </is>
    </oc>
    <nc r="O98" t="inlineStr">
      <is>
        <t xml:space="preserve">Rok </t>
      </is>
    </nc>
    <odxf>
      <border outline="0">
        <left/>
        <right/>
      </border>
    </odxf>
    <ndxf>
      <border outline="0">
        <left style="thin">
          <color indexed="64"/>
        </left>
        <right style="thin">
          <color indexed="64"/>
        </right>
      </border>
    </ndxf>
  </rcc>
  <rcc rId="5264" sId="2" odxf="1" dxf="1">
    <oc r="P98" t="inlineStr">
      <is>
        <t/>
      </is>
    </oc>
    <nc r="P98" t="inlineStr">
      <is>
        <t xml:space="preserve">Rok </t>
      </is>
    </nc>
    <odxf>
      <border outline="0">
        <left/>
        <right/>
      </border>
    </odxf>
    <ndxf>
      <border outline="0">
        <left style="thin">
          <color indexed="64"/>
        </left>
        <right style="thin">
          <color indexed="64"/>
        </right>
      </border>
    </ndxf>
  </rcc>
  <rcc rId="5265" sId="2" odxf="1" dxf="1">
    <oc r="Q98" t="inlineStr">
      <is>
        <t/>
      </is>
    </oc>
    <nc r="Q98" t="inlineStr">
      <is>
        <t xml:space="preserve">Rok </t>
      </is>
    </nc>
    <odxf>
      <border outline="0">
        <left/>
        <right/>
      </border>
    </odxf>
    <ndxf>
      <border outline="0">
        <left style="thin">
          <color indexed="64"/>
        </left>
        <right style="thin">
          <color indexed="64"/>
        </right>
      </border>
    </ndxf>
  </rcc>
  <rcc rId="5266" sId="2" odxf="1" dxf="1">
    <oc r="R98" t="inlineStr">
      <is>
        <t/>
      </is>
    </oc>
    <nc r="R98" t="inlineStr">
      <is>
        <t xml:space="preserve">Rok </t>
      </is>
    </nc>
    <odxf>
      <border outline="0">
        <left/>
        <right/>
      </border>
    </odxf>
    <ndxf>
      <border outline="0">
        <left style="thin">
          <color indexed="64"/>
        </left>
        <right style="thin">
          <color indexed="64"/>
        </right>
      </border>
    </ndxf>
  </rcc>
  <rcc rId="5267" sId="2">
    <oc r="D99">
      <v>2016</v>
    </oc>
    <nc r="D99"/>
  </rcc>
  <rcc rId="5268" sId="2">
    <oc r="E99">
      <v>2017</v>
    </oc>
    <nc r="E99"/>
  </rcc>
  <rcc rId="5269" sId="2">
    <oc r="F99">
      <v>2018</v>
    </oc>
    <nc r="F99"/>
  </rcc>
  <rcc rId="5270" sId="2">
    <oc r="G99">
      <v>2019</v>
    </oc>
    <nc r="G99"/>
  </rcc>
  <rcc rId="5271" sId="2">
    <oc r="H99">
      <v>2020</v>
    </oc>
    <nc r="H99"/>
  </rcc>
  <rcc rId="5272" sId="2">
    <oc r="I99">
      <v>2021</v>
    </oc>
    <nc r="I99"/>
  </rcc>
  <rcc rId="5273" sId="2">
    <oc r="J99">
      <v>2022</v>
    </oc>
    <nc r="J99"/>
  </rcc>
  <rcc rId="5274" sId="2">
    <oc r="K99">
      <v>2023</v>
    </oc>
    <nc r="K99"/>
  </rcc>
  <rcc rId="5275" sId="2">
    <oc r="L99">
      <v>2024</v>
    </oc>
    <nc r="L99"/>
  </rcc>
  <rcc rId="5276" sId="2">
    <oc r="M99">
      <v>2025</v>
    </oc>
    <nc r="M99"/>
  </rcc>
  <rcc rId="5277" sId="2">
    <oc r="N99">
      <v>2026</v>
    </oc>
    <nc r="N99"/>
  </rcc>
  <rcc rId="5278" sId="2">
    <oc r="O99">
      <v>2027</v>
    </oc>
    <nc r="O99"/>
  </rcc>
  <rcc rId="5279" sId="2">
    <oc r="P99">
      <v>2028</v>
    </oc>
    <nc r="P99"/>
  </rcc>
  <rcc rId="5280" sId="2">
    <oc r="Q99">
      <v>2029</v>
    </oc>
    <nc r="Q99"/>
  </rcc>
  <rcc rId="5281" sId="2">
    <oc r="R99">
      <v>2030</v>
    </oc>
    <nc r="R99"/>
  </rcc>
  <rcc rId="5282" sId="2" odxf="1" dxf="1">
    <oc r="D110" t="inlineStr">
      <is>
        <t>Rok bazowy</t>
      </is>
    </oc>
    <nc r="D110" t="inlineStr">
      <is>
        <t xml:space="preserve">Rok </t>
      </is>
    </nc>
    <odxf>
      <fill>
        <patternFill>
          <bgColor indexed="22"/>
        </patternFill>
      </fill>
      <alignment wrapText="1" readingOrder="0"/>
    </odxf>
    <ndxf>
      <fill>
        <patternFill>
          <bgColor indexed="55"/>
        </patternFill>
      </fill>
      <alignment wrapText="0" readingOrder="0"/>
    </ndxf>
  </rcc>
  <rcc rId="5283" sId="2">
    <oc r="E110" t="inlineStr">
      <is>
        <t>Okres realiz.</t>
      </is>
    </oc>
    <nc r="E110" t="inlineStr">
      <is>
        <t xml:space="preserve">Rok </t>
      </is>
    </nc>
  </rcc>
  <rcc rId="5284" sId="2" odxf="1" dxf="1">
    <oc r="F110" t="inlineStr">
      <is>
        <t>Okres refer.</t>
      </is>
    </oc>
    <nc r="F110" t="inlineStr">
      <is>
        <t xml:space="preserve">Rok </t>
      </is>
    </nc>
    <odxf>
      <border outline="0">
        <right/>
      </border>
    </odxf>
    <ndxf>
      <border outline="0">
        <right style="thin">
          <color indexed="64"/>
        </right>
      </border>
    </ndxf>
  </rcc>
  <rcc rId="5285" sId="2" odxf="1" dxf="1">
    <oc r="G110" t="inlineStr">
      <is>
        <t/>
      </is>
    </oc>
    <nc r="G110" t="inlineStr">
      <is>
        <t xml:space="preserve">Rok </t>
      </is>
    </nc>
    <odxf>
      <border outline="0">
        <left/>
        <right/>
      </border>
    </odxf>
    <ndxf>
      <border outline="0">
        <left style="thin">
          <color indexed="64"/>
        </left>
        <right style="thin">
          <color indexed="64"/>
        </right>
      </border>
    </ndxf>
  </rcc>
  <rcc rId="5286" sId="2" odxf="1" dxf="1">
    <oc r="H110" t="inlineStr">
      <is>
        <t/>
      </is>
    </oc>
    <nc r="H110" t="inlineStr">
      <is>
        <t xml:space="preserve">Rok </t>
      </is>
    </nc>
    <odxf>
      <border outline="0">
        <left/>
        <right/>
      </border>
    </odxf>
    <ndxf>
      <border outline="0">
        <left style="thin">
          <color indexed="64"/>
        </left>
        <right style="thin">
          <color indexed="64"/>
        </right>
      </border>
    </ndxf>
  </rcc>
  <rcc rId="5287" sId="2" odxf="1" dxf="1">
    <oc r="I110" t="inlineStr">
      <is>
        <t/>
      </is>
    </oc>
    <nc r="I110" t="inlineStr">
      <is>
        <t xml:space="preserve">Rok </t>
      </is>
    </nc>
    <odxf>
      <border outline="0">
        <left/>
        <right/>
      </border>
    </odxf>
    <ndxf>
      <border outline="0">
        <left style="thin">
          <color indexed="64"/>
        </left>
        <right style="thin">
          <color indexed="64"/>
        </right>
      </border>
    </ndxf>
  </rcc>
  <rcc rId="5288" sId="2" odxf="1" dxf="1">
    <oc r="J110" t="inlineStr">
      <is>
        <t/>
      </is>
    </oc>
    <nc r="J110" t="inlineStr">
      <is>
        <t xml:space="preserve">Rok </t>
      </is>
    </nc>
    <odxf>
      <border outline="0">
        <left/>
        <right/>
      </border>
    </odxf>
    <ndxf>
      <border outline="0">
        <left style="thin">
          <color indexed="64"/>
        </left>
        <right style="thin">
          <color indexed="64"/>
        </right>
      </border>
    </ndxf>
  </rcc>
  <rcc rId="5289" sId="2" odxf="1" dxf="1">
    <oc r="K110" t="inlineStr">
      <is>
        <t/>
      </is>
    </oc>
    <nc r="K110" t="inlineStr">
      <is>
        <t xml:space="preserve">Rok </t>
      </is>
    </nc>
    <odxf>
      <border outline="0">
        <left/>
        <right/>
      </border>
    </odxf>
    <ndxf>
      <border outline="0">
        <left style="thin">
          <color indexed="64"/>
        </left>
        <right style="thin">
          <color indexed="64"/>
        </right>
      </border>
    </ndxf>
  </rcc>
  <rcc rId="5290" sId="2" odxf="1" dxf="1">
    <oc r="L110" t="inlineStr">
      <is>
        <t/>
      </is>
    </oc>
    <nc r="L110" t="inlineStr">
      <is>
        <t xml:space="preserve">Rok </t>
      </is>
    </nc>
    <odxf>
      <border outline="0">
        <left/>
        <right/>
      </border>
    </odxf>
    <ndxf>
      <border outline="0">
        <left style="thin">
          <color indexed="64"/>
        </left>
        <right style="thin">
          <color indexed="64"/>
        </right>
      </border>
    </ndxf>
  </rcc>
  <rcc rId="5291" sId="2" odxf="1" dxf="1">
    <oc r="M110" t="inlineStr">
      <is>
        <t/>
      </is>
    </oc>
    <nc r="M110" t="inlineStr">
      <is>
        <t xml:space="preserve">Rok </t>
      </is>
    </nc>
    <odxf>
      <border outline="0">
        <left/>
        <right/>
      </border>
    </odxf>
    <ndxf>
      <border outline="0">
        <left style="thin">
          <color indexed="64"/>
        </left>
        <right style="thin">
          <color indexed="64"/>
        </right>
      </border>
    </ndxf>
  </rcc>
  <rcc rId="5292" sId="2" odxf="1" dxf="1">
    <oc r="N110" t="inlineStr">
      <is>
        <t/>
      </is>
    </oc>
    <nc r="N110" t="inlineStr">
      <is>
        <t xml:space="preserve">Rok </t>
      </is>
    </nc>
    <odxf>
      <border outline="0">
        <left/>
        <right/>
      </border>
    </odxf>
    <ndxf>
      <border outline="0">
        <left style="thin">
          <color indexed="64"/>
        </left>
        <right style="thin">
          <color indexed="64"/>
        </right>
      </border>
    </ndxf>
  </rcc>
  <rcc rId="5293" sId="2" odxf="1" dxf="1">
    <oc r="O110" t="inlineStr">
      <is>
        <t/>
      </is>
    </oc>
    <nc r="O110" t="inlineStr">
      <is>
        <t xml:space="preserve">Rok </t>
      </is>
    </nc>
    <odxf>
      <border outline="0">
        <left/>
        <right/>
      </border>
    </odxf>
    <ndxf>
      <border outline="0">
        <left style="thin">
          <color indexed="64"/>
        </left>
        <right style="thin">
          <color indexed="64"/>
        </right>
      </border>
    </ndxf>
  </rcc>
  <rcc rId="5294" sId="2" odxf="1" dxf="1">
    <oc r="P110" t="inlineStr">
      <is>
        <t/>
      </is>
    </oc>
    <nc r="P110" t="inlineStr">
      <is>
        <t xml:space="preserve">Rok </t>
      </is>
    </nc>
    <odxf>
      <border outline="0">
        <left/>
        <right/>
      </border>
    </odxf>
    <ndxf>
      <border outline="0">
        <left style="thin">
          <color indexed="64"/>
        </left>
        <right style="thin">
          <color indexed="64"/>
        </right>
      </border>
    </ndxf>
  </rcc>
  <rcc rId="5295" sId="2" odxf="1" dxf="1">
    <oc r="Q110" t="inlineStr">
      <is>
        <t/>
      </is>
    </oc>
    <nc r="Q110" t="inlineStr">
      <is>
        <t xml:space="preserve">Rok </t>
      </is>
    </nc>
    <odxf>
      <border outline="0">
        <left/>
        <right/>
      </border>
    </odxf>
    <ndxf>
      <border outline="0">
        <left style="thin">
          <color indexed="64"/>
        </left>
        <right style="thin">
          <color indexed="64"/>
        </right>
      </border>
    </ndxf>
  </rcc>
  <rcc rId="5296" sId="2" odxf="1" dxf="1">
    <oc r="R110" t="inlineStr">
      <is>
        <t/>
      </is>
    </oc>
    <nc r="R110" t="inlineStr">
      <is>
        <t xml:space="preserve">Rok </t>
      </is>
    </nc>
    <odxf>
      <border outline="0">
        <left/>
        <right/>
      </border>
    </odxf>
    <ndxf>
      <border outline="0">
        <left style="thin">
          <color indexed="64"/>
        </left>
        <right style="thin">
          <color indexed="64"/>
        </right>
      </border>
    </ndxf>
  </rcc>
  <rcc rId="5297" sId="2">
    <oc r="D111">
      <v>2016</v>
    </oc>
    <nc r="D111"/>
  </rcc>
  <rcc rId="5298" sId="2">
    <oc r="E111">
      <v>2017</v>
    </oc>
    <nc r="E111"/>
  </rcc>
  <rcc rId="5299" sId="2">
    <oc r="F111">
      <v>2018</v>
    </oc>
    <nc r="F111"/>
  </rcc>
  <rcc rId="5300" sId="2">
    <oc r="G111">
      <v>2019</v>
    </oc>
    <nc r="G111"/>
  </rcc>
  <rcc rId="5301" sId="2">
    <oc r="H111">
      <v>2020</v>
    </oc>
    <nc r="H111"/>
  </rcc>
  <rcc rId="5302" sId="2">
    <oc r="I111">
      <v>2021</v>
    </oc>
    <nc r="I111"/>
  </rcc>
  <rcc rId="5303" sId="2">
    <oc r="J111">
      <v>2022</v>
    </oc>
    <nc r="J111"/>
  </rcc>
  <rcc rId="5304" sId="2">
    <oc r="K111">
      <v>2023</v>
    </oc>
    <nc r="K111"/>
  </rcc>
  <rcc rId="5305" sId="2">
    <oc r="L111">
      <v>2024</v>
    </oc>
    <nc r="L111"/>
  </rcc>
  <rcc rId="5306" sId="2">
    <oc r="M111">
      <v>2025</v>
    </oc>
    <nc r="M111"/>
  </rcc>
  <rcc rId="5307" sId="2">
    <oc r="N111">
      <v>2026</v>
    </oc>
    <nc r="N111"/>
  </rcc>
  <rcc rId="5308" sId="2">
    <oc r="O111">
      <v>2027</v>
    </oc>
    <nc r="O111"/>
  </rcc>
  <rcc rId="5309" sId="2">
    <oc r="P111">
      <v>2028</v>
    </oc>
    <nc r="P111"/>
  </rcc>
  <rcc rId="5310" sId="2">
    <oc r="Q111">
      <v>2029</v>
    </oc>
    <nc r="Q111"/>
  </rcc>
  <rcc rId="5311" sId="2">
    <oc r="R111">
      <v>2030</v>
    </oc>
    <nc r="R111"/>
  </rcc>
  <rcc rId="5312" sId="2" odxf="1" dxf="1">
    <oc r="D127" t="inlineStr">
      <is>
        <t>Rok bazowy</t>
      </is>
    </oc>
    <nc r="D127" t="inlineStr">
      <is>
        <t xml:space="preserve">Rok </t>
      </is>
    </nc>
    <odxf>
      <fill>
        <patternFill>
          <bgColor indexed="22"/>
        </patternFill>
      </fill>
      <alignment wrapText="1" readingOrder="0"/>
    </odxf>
    <ndxf>
      <fill>
        <patternFill>
          <bgColor indexed="55"/>
        </patternFill>
      </fill>
      <alignment wrapText="0" readingOrder="0"/>
    </ndxf>
  </rcc>
  <rcc rId="5313" sId="2">
    <oc r="E127" t="inlineStr">
      <is>
        <t>Okres realiz.</t>
      </is>
    </oc>
    <nc r="E127" t="inlineStr">
      <is>
        <t xml:space="preserve">Rok </t>
      </is>
    </nc>
  </rcc>
  <rcc rId="5314" sId="2" odxf="1" dxf="1">
    <oc r="F127" t="inlineStr">
      <is>
        <t>Okres refer.</t>
      </is>
    </oc>
    <nc r="F127" t="inlineStr">
      <is>
        <t xml:space="preserve">Rok </t>
      </is>
    </nc>
    <odxf>
      <border outline="0">
        <right/>
      </border>
    </odxf>
    <ndxf>
      <border outline="0">
        <right style="thin">
          <color indexed="64"/>
        </right>
      </border>
    </ndxf>
  </rcc>
  <rcc rId="5315" sId="2" odxf="1" dxf="1">
    <oc r="G127" t="inlineStr">
      <is>
        <t/>
      </is>
    </oc>
    <nc r="G127" t="inlineStr">
      <is>
        <t xml:space="preserve">Rok </t>
      </is>
    </nc>
    <odxf>
      <border outline="0">
        <left/>
        <right/>
      </border>
    </odxf>
    <ndxf>
      <border outline="0">
        <left style="thin">
          <color indexed="64"/>
        </left>
        <right style="thin">
          <color indexed="64"/>
        </right>
      </border>
    </ndxf>
  </rcc>
  <rcc rId="5316" sId="2" odxf="1" dxf="1">
    <oc r="H127" t="inlineStr">
      <is>
        <t/>
      </is>
    </oc>
    <nc r="H127" t="inlineStr">
      <is>
        <t xml:space="preserve">Rok </t>
      </is>
    </nc>
    <odxf>
      <border outline="0">
        <left/>
        <right/>
      </border>
    </odxf>
    <ndxf>
      <border outline="0">
        <left style="thin">
          <color indexed="64"/>
        </left>
        <right style="thin">
          <color indexed="64"/>
        </right>
      </border>
    </ndxf>
  </rcc>
  <rcc rId="5317" sId="2" odxf="1" dxf="1">
    <oc r="I127" t="inlineStr">
      <is>
        <t/>
      </is>
    </oc>
    <nc r="I127" t="inlineStr">
      <is>
        <t xml:space="preserve">Rok </t>
      </is>
    </nc>
    <odxf>
      <border outline="0">
        <left/>
        <right/>
      </border>
    </odxf>
    <ndxf>
      <border outline="0">
        <left style="thin">
          <color indexed="64"/>
        </left>
        <right style="thin">
          <color indexed="64"/>
        </right>
      </border>
    </ndxf>
  </rcc>
  <rcc rId="5318" sId="2" odxf="1" dxf="1">
    <oc r="J127" t="inlineStr">
      <is>
        <t/>
      </is>
    </oc>
    <nc r="J127" t="inlineStr">
      <is>
        <t xml:space="preserve">Rok </t>
      </is>
    </nc>
    <odxf>
      <border outline="0">
        <left/>
        <right/>
      </border>
    </odxf>
    <ndxf>
      <border outline="0">
        <left style="thin">
          <color indexed="64"/>
        </left>
        <right style="thin">
          <color indexed="64"/>
        </right>
      </border>
    </ndxf>
  </rcc>
  <rcc rId="5319" sId="2" odxf="1" dxf="1">
    <oc r="K127" t="inlineStr">
      <is>
        <t/>
      </is>
    </oc>
    <nc r="K127" t="inlineStr">
      <is>
        <t xml:space="preserve">Rok </t>
      </is>
    </nc>
    <odxf>
      <border outline="0">
        <left/>
        <right/>
      </border>
    </odxf>
    <ndxf>
      <border outline="0">
        <left style="thin">
          <color indexed="64"/>
        </left>
        <right style="thin">
          <color indexed="64"/>
        </right>
      </border>
    </ndxf>
  </rcc>
  <rcc rId="5320" sId="2" odxf="1" dxf="1">
    <oc r="L127" t="inlineStr">
      <is>
        <t/>
      </is>
    </oc>
    <nc r="L127" t="inlineStr">
      <is>
        <t xml:space="preserve">Rok </t>
      </is>
    </nc>
    <odxf>
      <border outline="0">
        <left/>
        <right/>
      </border>
    </odxf>
    <ndxf>
      <border outline="0">
        <left style="thin">
          <color indexed="64"/>
        </left>
        <right style="thin">
          <color indexed="64"/>
        </right>
      </border>
    </ndxf>
  </rcc>
  <rcc rId="5321" sId="2" odxf="1" dxf="1">
    <oc r="M127" t="inlineStr">
      <is>
        <t/>
      </is>
    </oc>
    <nc r="M127" t="inlineStr">
      <is>
        <t xml:space="preserve">Rok </t>
      </is>
    </nc>
    <odxf>
      <border outline="0">
        <left/>
        <right/>
      </border>
    </odxf>
    <ndxf>
      <border outline="0">
        <left style="thin">
          <color indexed="64"/>
        </left>
        <right style="thin">
          <color indexed="64"/>
        </right>
      </border>
    </ndxf>
  </rcc>
  <rcc rId="5322" sId="2" odxf="1" dxf="1">
    <oc r="N127" t="inlineStr">
      <is>
        <t/>
      </is>
    </oc>
    <nc r="N127" t="inlineStr">
      <is>
        <t xml:space="preserve">Rok </t>
      </is>
    </nc>
    <odxf>
      <border outline="0">
        <left/>
        <right/>
      </border>
    </odxf>
    <ndxf>
      <border outline="0">
        <left style="thin">
          <color indexed="64"/>
        </left>
        <right style="thin">
          <color indexed="64"/>
        </right>
      </border>
    </ndxf>
  </rcc>
  <rcc rId="5323" sId="2" odxf="1" dxf="1">
    <oc r="O127" t="inlineStr">
      <is>
        <t/>
      </is>
    </oc>
    <nc r="O127" t="inlineStr">
      <is>
        <t xml:space="preserve">Rok </t>
      </is>
    </nc>
    <odxf>
      <border outline="0">
        <left/>
        <right/>
      </border>
    </odxf>
    <ndxf>
      <border outline="0">
        <left style="thin">
          <color indexed="64"/>
        </left>
        <right style="thin">
          <color indexed="64"/>
        </right>
      </border>
    </ndxf>
  </rcc>
  <rcc rId="5324" sId="2" odxf="1" dxf="1">
    <oc r="P127" t="inlineStr">
      <is>
        <t/>
      </is>
    </oc>
    <nc r="P127" t="inlineStr">
      <is>
        <t xml:space="preserve">Rok </t>
      </is>
    </nc>
    <odxf>
      <border outline="0">
        <left/>
        <right/>
      </border>
    </odxf>
    <ndxf>
      <border outline="0">
        <left style="thin">
          <color indexed="64"/>
        </left>
        <right style="thin">
          <color indexed="64"/>
        </right>
      </border>
    </ndxf>
  </rcc>
  <rcc rId="5325" sId="2" odxf="1" dxf="1">
    <oc r="Q127" t="inlineStr">
      <is>
        <t/>
      </is>
    </oc>
    <nc r="Q127" t="inlineStr">
      <is>
        <t xml:space="preserve">Rok </t>
      </is>
    </nc>
    <odxf>
      <border outline="0">
        <left/>
        <right/>
      </border>
    </odxf>
    <ndxf>
      <border outline="0">
        <left style="thin">
          <color indexed="64"/>
        </left>
        <right style="thin">
          <color indexed="64"/>
        </right>
      </border>
    </ndxf>
  </rcc>
  <rcc rId="5326" sId="2" odxf="1" dxf="1">
    <oc r="R127" t="inlineStr">
      <is>
        <t/>
      </is>
    </oc>
    <nc r="R127" t="inlineStr">
      <is>
        <t xml:space="preserve">Rok </t>
      </is>
    </nc>
    <odxf>
      <border outline="0">
        <left/>
        <right/>
      </border>
    </odxf>
    <ndxf>
      <border outline="0">
        <left style="thin">
          <color indexed="64"/>
        </left>
        <right style="thin">
          <color indexed="64"/>
        </right>
      </border>
    </ndxf>
  </rcc>
  <rcc rId="5327" sId="2">
    <oc r="D128">
      <v>2016</v>
    </oc>
    <nc r="D128"/>
  </rcc>
  <rcc rId="5328" sId="2">
    <oc r="E128">
      <v>2017</v>
    </oc>
    <nc r="E128"/>
  </rcc>
  <rcc rId="5329" sId="2">
    <oc r="F128">
      <v>2018</v>
    </oc>
    <nc r="F128"/>
  </rcc>
  <rcc rId="5330" sId="2">
    <oc r="G128">
      <v>2019</v>
    </oc>
    <nc r="G128"/>
  </rcc>
  <rcc rId="5331" sId="2">
    <oc r="H128">
      <v>2020</v>
    </oc>
    <nc r="H128"/>
  </rcc>
  <rcc rId="5332" sId="2">
    <oc r="I128">
      <v>2021</v>
    </oc>
    <nc r="I128"/>
  </rcc>
  <rcc rId="5333" sId="2">
    <oc r="J128">
      <v>2022</v>
    </oc>
    <nc r="J128"/>
  </rcc>
  <rcc rId="5334" sId="2">
    <oc r="K128">
      <v>2023</v>
    </oc>
    <nc r="K128"/>
  </rcc>
  <rcc rId="5335" sId="2">
    <oc r="L128">
      <v>2024</v>
    </oc>
    <nc r="L128"/>
  </rcc>
  <rcc rId="5336" sId="2">
    <oc r="M128">
      <v>2025</v>
    </oc>
    <nc r="M128"/>
  </rcc>
  <rcc rId="5337" sId="2">
    <oc r="N128">
      <v>2026</v>
    </oc>
    <nc r="N128"/>
  </rcc>
  <rcc rId="5338" sId="2">
    <oc r="O128">
      <v>2027</v>
    </oc>
    <nc r="O128"/>
  </rcc>
  <rcc rId="5339" sId="2">
    <oc r="P128">
      <v>2028</v>
    </oc>
    <nc r="P128"/>
  </rcc>
  <rcc rId="5340" sId="2">
    <oc r="Q128">
      <v>2029</v>
    </oc>
    <nc r="Q128"/>
  </rcc>
  <rcc rId="5341" sId="2">
    <oc r="R128">
      <v>2030</v>
    </oc>
    <nc r="R128"/>
  </rcc>
  <rcc rId="5342" sId="2" odxf="1" dxf="1">
    <oc r="D144" t="inlineStr">
      <is>
        <t>Rok bazowy</t>
      </is>
    </oc>
    <nc r="D144" t="inlineStr">
      <is>
        <t xml:space="preserve">Rok </t>
      </is>
    </nc>
    <odxf>
      <fill>
        <patternFill>
          <bgColor indexed="22"/>
        </patternFill>
      </fill>
      <alignment wrapText="1" readingOrder="0"/>
    </odxf>
    <ndxf>
      <fill>
        <patternFill>
          <bgColor indexed="55"/>
        </patternFill>
      </fill>
      <alignment wrapText="0" readingOrder="0"/>
    </ndxf>
  </rcc>
  <rcc rId="5343" sId="2">
    <oc r="E144" t="inlineStr">
      <is>
        <t>Okres realiz.</t>
      </is>
    </oc>
    <nc r="E144" t="inlineStr">
      <is>
        <t xml:space="preserve">Rok </t>
      </is>
    </nc>
  </rcc>
  <rcc rId="5344" sId="2" odxf="1" dxf="1">
    <oc r="F144" t="inlineStr">
      <is>
        <t>Okres refer.</t>
      </is>
    </oc>
    <nc r="F144" t="inlineStr">
      <is>
        <t xml:space="preserve">Rok </t>
      </is>
    </nc>
    <odxf>
      <border outline="0">
        <right/>
      </border>
    </odxf>
    <ndxf>
      <border outline="0">
        <right style="thin">
          <color indexed="64"/>
        </right>
      </border>
    </ndxf>
  </rcc>
  <rcc rId="5345" sId="2" odxf="1" dxf="1">
    <oc r="G144" t="inlineStr">
      <is>
        <t/>
      </is>
    </oc>
    <nc r="G144" t="inlineStr">
      <is>
        <t xml:space="preserve">Rok </t>
      </is>
    </nc>
    <odxf>
      <border outline="0">
        <left/>
        <right/>
      </border>
    </odxf>
    <ndxf>
      <border outline="0">
        <left style="thin">
          <color indexed="64"/>
        </left>
        <right style="thin">
          <color indexed="64"/>
        </right>
      </border>
    </ndxf>
  </rcc>
  <rcc rId="5346" sId="2" odxf="1" dxf="1">
    <oc r="H144" t="inlineStr">
      <is>
        <t/>
      </is>
    </oc>
    <nc r="H144" t="inlineStr">
      <is>
        <t xml:space="preserve">Rok </t>
      </is>
    </nc>
    <odxf>
      <border outline="0">
        <left/>
        <right/>
      </border>
    </odxf>
    <ndxf>
      <border outline="0">
        <left style="thin">
          <color indexed="64"/>
        </left>
        <right style="thin">
          <color indexed="64"/>
        </right>
      </border>
    </ndxf>
  </rcc>
  <rcc rId="5347" sId="2" odxf="1" dxf="1">
    <oc r="I144" t="inlineStr">
      <is>
        <t/>
      </is>
    </oc>
    <nc r="I144" t="inlineStr">
      <is>
        <t xml:space="preserve">Rok </t>
      </is>
    </nc>
    <odxf>
      <border outline="0">
        <left/>
        <right/>
      </border>
    </odxf>
    <ndxf>
      <border outline="0">
        <left style="thin">
          <color indexed="64"/>
        </left>
        <right style="thin">
          <color indexed="64"/>
        </right>
      </border>
    </ndxf>
  </rcc>
  <rcc rId="5348" sId="2" odxf="1" dxf="1">
    <oc r="J144" t="inlineStr">
      <is>
        <t/>
      </is>
    </oc>
    <nc r="J144" t="inlineStr">
      <is>
        <t xml:space="preserve">Rok </t>
      </is>
    </nc>
    <odxf>
      <border outline="0">
        <left/>
        <right/>
      </border>
    </odxf>
    <ndxf>
      <border outline="0">
        <left style="thin">
          <color indexed="64"/>
        </left>
        <right style="thin">
          <color indexed="64"/>
        </right>
      </border>
    </ndxf>
  </rcc>
  <rcc rId="5349" sId="2" odxf="1" dxf="1">
    <oc r="K144" t="inlineStr">
      <is>
        <t/>
      </is>
    </oc>
    <nc r="K144" t="inlineStr">
      <is>
        <t xml:space="preserve">Rok </t>
      </is>
    </nc>
    <odxf>
      <border outline="0">
        <left/>
        <right/>
      </border>
    </odxf>
    <ndxf>
      <border outline="0">
        <left style="thin">
          <color indexed="64"/>
        </left>
        <right style="thin">
          <color indexed="64"/>
        </right>
      </border>
    </ndxf>
  </rcc>
  <rcc rId="5350" sId="2" odxf="1" dxf="1">
    <oc r="L144" t="inlineStr">
      <is>
        <t/>
      </is>
    </oc>
    <nc r="L144" t="inlineStr">
      <is>
        <t xml:space="preserve">Rok </t>
      </is>
    </nc>
    <odxf>
      <border outline="0">
        <left/>
        <right/>
      </border>
    </odxf>
    <ndxf>
      <border outline="0">
        <left style="thin">
          <color indexed="64"/>
        </left>
        <right style="thin">
          <color indexed="64"/>
        </right>
      </border>
    </ndxf>
  </rcc>
  <rcc rId="5351" sId="2" odxf="1" dxf="1">
    <oc r="M144" t="inlineStr">
      <is>
        <t/>
      </is>
    </oc>
    <nc r="M144" t="inlineStr">
      <is>
        <t xml:space="preserve">Rok </t>
      </is>
    </nc>
    <odxf>
      <border outline="0">
        <left/>
        <right/>
      </border>
    </odxf>
    <ndxf>
      <border outline="0">
        <left style="thin">
          <color indexed="64"/>
        </left>
        <right style="thin">
          <color indexed="64"/>
        </right>
      </border>
    </ndxf>
  </rcc>
  <rcc rId="5352" sId="2" odxf="1" dxf="1">
    <oc r="N144" t="inlineStr">
      <is>
        <t/>
      </is>
    </oc>
    <nc r="N144" t="inlineStr">
      <is>
        <t xml:space="preserve">Rok </t>
      </is>
    </nc>
    <odxf>
      <border outline="0">
        <left/>
        <right/>
      </border>
    </odxf>
    <ndxf>
      <border outline="0">
        <left style="thin">
          <color indexed="64"/>
        </left>
        <right style="thin">
          <color indexed="64"/>
        </right>
      </border>
    </ndxf>
  </rcc>
  <rcc rId="5353" sId="2" odxf="1" dxf="1">
    <oc r="O144" t="inlineStr">
      <is>
        <t/>
      </is>
    </oc>
    <nc r="O144" t="inlineStr">
      <is>
        <t xml:space="preserve">Rok </t>
      </is>
    </nc>
    <odxf>
      <border outline="0">
        <left/>
        <right/>
      </border>
    </odxf>
    <ndxf>
      <border outline="0">
        <left style="thin">
          <color indexed="64"/>
        </left>
        <right style="thin">
          <color indexed="64"/>
        </right>
      </border>
    </ndxf>
  </rcc>
  <rcc rId="5354" sId="2" odxf="1" dxf="1">
    <oc r="P144" t="inlineStr">
      <is>
        <t/>
      </is>
    </oc>
    <nc r="P144" t="inlineStr">
      <is>
        <t xml:space="preserve">Rok </t>
      </is>
    </nc>
    <odxf>
      <border outline="0">
        <left/>
        <right/>
      </border>
    </odxf>
    <ndxf>
      <border outline="0">
        <left style="thin">
          <color indexed="64"/>
        </left>
        <right style="thin">
          <color indexed="64"/>
        </right>
      </border>
    </ndxf>
  </rcc>
  <rcc rId="5355" sId="2" odxf="1" dxf="1">
    <oc r="Q144" t="inlineStr">
      <is>
        <t/>
      </is>
    </oc>
    <nc r="Q144" t="inlineStr">
      <is>
        <t xml:space="preserve">Rok </t>
      </is>
    </nc>
    <odxf>
      <border outline="0">
        <left/>
        <right/>
      </border>
    </odxf>
    <ndxf>
      <border outline="0">
        <left style="thin">
          <color indexed="64"/>
        </left>
        <right style="thin">
          <color indexed="64"/>
        </right>
      </border>
    </ndxf>
  </rcc>
  <rcc rId="5356" sId="2" odxf="1" dxf="1">
    <oc r="R144" t="inlineStr">
      <is>
        <t/>
      </is>
    </oc>
    <nc r="R144" t="inlineStr">
      <is>
        <t xml:space="preserve">Rok </t>
      </is>
    </nc>
    <odxf>
      <border outline="0">
        <left/>
        <right/>
      </border>
    </odxf>
    <ndxf>
      <border outline="0">
        <left style="thin">
          <color indexed="64"/>
        </left>
        <right style="thin">
          <color indexed="64"/>
        </right>
      </border>
    </ndxf>
  </rcc>
  <rcc rId="5357" sId="2">
    <oc r="D145">
      <v>2016</v>
    </oc>
    <nc r="D145"/>
  </rcc>
  <rcc rId="5358" sId="2">
    <oc r="E145">
      <v>2017</v>
    </oc>
    <nc r="E145"/>
  </rcc>
  <rcc rId="5359" sId="2">
    <oc r="F145">
      <v>2018</v>
    </oc>
    <nc r="F145"/>
  </rcc>
  <rcc rId="5360" sId="2">
    <oc r="G145">
      <v>2019</v>
    </oc>
    <nc r="G145"/>
  </rcc>
  <rcc rId="5361" sId="2">
    <oc r="H145">
      <v>2020</v>
    </oc>
    <nc r="H145"/>
  </rcc>
  <rcc rId="5362" sId="2">
    <oc r="I145">
      <v>2021</v>
    </oc>
    <nc r="I145"/>
  </rcc>
  <rcc rId="5363" sId="2">
    <oc r="J145">
      <v>2022</v>
    </oc>
    <nc r="J145"/>
  </rcc>
  <rcc rId="5364" sId="2">
    <oc r="K145">
      <v>2023</v>
    </oc>
    <nc r="K145"/>
  </rcc>
  <rcc rId="5365" sId="2">
    <oc r="L145">
      <v>2024</v>
    </oc>
    <nc r="L145"/>
  </rcc>
  <rcc rId="5366" sId="2">
    <oc r="M145">
      <v>2025</v>
    </oc>
    <nc r="M145"/>
  </rcc>
  <rcc rId="5367" sId="2">
    <oc r="N145">
      <v>2026</v>
    </oc>
    <nc r="N145"/>
  </rcc>
  <rcc rId="5368" sId="2">
    <oc r="O145">
      <v>2027</v>
    </oc>
    <nc r="O145"/>
  </rcc>
  <rcc rId="5369" sId="2">
    <oc r="P145">
      <v>2028</v>
    </oc>
    <nc r="P145"/>
  </rcc>
  <rcc rId="5370" sId="2">
    <oc r="Q145">
      <v>2029</v>
    </oc>
    <nc r="Q145"/>
  </rcc>
  <rcc rId="5371" sId="2">
    <oc r="R145">
      <v>2030</v>
    </oc>
    <nc r="R145"/>
  </rcc>
  <rcc rId="5372" sId="2" odxf="1" dxf="1">
    <oc r="D161" t="inlineStr">
      <is>
        <t>Rok bazowy</t>
      </is>
    </oc>
    <nc r="D161" t="inlineStr">
      <is>
        <t xml:space="preserve">Rok </t>
      </is>
    </nc>
    <odxf>
      <fill>
        <patternFill>
          <bgColor indexed="22"/>
        </patternFill>
      </fill>
      <alignment wrapText="1" readingOrder="0"/>
    </odxf>
    <ndxf>
      <fill>
        <patternFill>
          <bgColor indexed="55"/>
        </patternFill>
      </fill>
      <alignment wrapText="0" readingOrder="0"/>
    </ndxf>
  </rcc>
  <rcc rId="5373" sId="2">
    <oc r="E161" t="inlineStr">
      <is>
        <t>Okres realiz.</t>
      </is>
    </oc>
    <nc r="E161" t="inlineStr">
      <is>
        <t xml:space="preserve">Rok </t>
      </is>
    </nc>
  </rcc>
  <rcc rId="5374" sId="2" odxf="1" dxf="1">
    <oc r="F161" t="inlineStr">
      <is>
        <t>Okres refer.</t>
      </is>
    </oc>
    <nc r="F161" t="inlineStr">
      <is>
        <t xml:space="preserve">Rok </t>
      </is>
    </nc>
    <odxf>
      <border outline="0">
        <right/>
      </border>
    </odxf>
    <ndxf>
      <border outline="0">
        <right style="thin">
          <color indexed="64"/>
        </right>
      </border>
    </ndxf>
  </rcc>
  <rcc rId="5375" sId="2" odxf="1" dxf="1">
    <oc r="G161" t="inlineStr">
      <is>
        <t/>
      </is>
    </oc>
    <nc r="G161" t="inlineStr">
      <is>
        <t xml:space="preserve">Rok </t>
      </is>
    </nc>
    <odxf>
      <border outline="0">
        <left/>
        <right/>
      </border>
    </odxf>
    <ndxf>
      <border outline="0">
        <left style="thin">
          <color indexed="64"/>
        </left>
        <right style="thin">
          <color indexed="64"/>
        </right>
      </border>
    </ndxf>
  </rcc>
  <rcc rId="5376" sId="2" odxf="1" dxf="1">
    <oc r="H161" t="inlineStr">
      <is>
        <t/>
      </is>
    </oc>
    <nc r="H161" t="inlineStr">
      <is>
        <t xml:space="preserve">Rok </t>
      </is>
    </nc>
    <odxf>
      <border outline="0">
        <left/>
        <right/>
      </border>
    </odxf>
    <ndxf>
      <border outline="0">
        <left style="thin">
          <color indexed="64"/>
        </left>
        <right style="thin">
          <color indexed="64"/>
        </right>
      </border>
    </ndxf>
  </rcc>
  <rcc rId="5377" sId="2" odxf="1" dxf="1">
    <oc r="I161" t="inlineStr">
      <is>
        <t/>
      </is>
    </oc>
    <nc r="I161" t="inlineStr">
      <is>
        <t xml:space="preserve">Rok </t>
      </is>
    </nc>
    <odxf>
      <border outline="0">
        <left/>
        <right/>
      </border>
    </odxf>
    <ndxf>
      <border outline="0">
        <left style="thin">
          <color indexed="64"/>
        </left>
        <right style="thin">
          <color indexed="64"/>
        </right>
      </border>
    </ndxf>
  </rcc>
  <rcc rId="5378" sId="2" odxf="1" dxf="1">
    <oc r="J161" t="inlineStr">
      <is>
        <t/>
      </is>
    </oc>
    <nc r="J161" t="inlineStr">
      <is>
        <t xml:space="preserve">Rok </t>
      </is>
    </nc>
    <odxf>
      <border outline="0">
        <left/>
        <right/>
      </border>
    </odxf>
    <ndxf>
      <border outline="0">
        <left style="thin">
          <color indexed="64"/>
        </left>
        <right style="thin">
          <color indexed="64"/>
        </right>
      </border>
    </ndxf>
  </rcc>
  <rcc rId="5379" sId="2" odxf="1" dxf="1">
    <oc r="K161" t="inlineStr">
      <is>
        <t/>
      </is>
    </oc>
    <nc r="K161" t="inlineStr">
      <is>
        <t xml:space="preserve">Rok </t>
      </is>
    </nc>
    <odxf>
      <border outline="0">
        <left/>
        <right/>
      </border>
    </odxf>
    <ndxf>
      <border outline="0">
        <left style="thin">
          <color indexed="64"/>
        </left>
        <right style="thin">
          <color indexed="64"/>
        </right>
      </border>
    </ndxf>
  </rcc>
  <rcc rId="5380" sId="2" odxf="1" dxf="1">
    <oc r="L161" t="inlineStr">
      <is>
        <t/>
      </is>
    </oc>
    <nc r="L161" t="inlineStr">
      <is>
        <t xml:space="preserve">Rok </t>
      </is>
    </nc>
    <odxf>
      <border outline="0">
        <left/>
        <right/>
      </border>
    </odxf>
    <ndxf>
      <border outline="0">
        <left style="thin">
          <color indexed="64"/>
        </left>
        <right style="thin">
          <color indexed="64"/>
        </right>
      </border>
    </ndxf>
  </rcc>
  <rcc rId="5381" sId="2" odxf="1" dxf="1">
    <oc r="M161" t="inlineStr">
      <is>
        <t/>
      </is>
    </oc>
    <nc r="M161" t="inlineStr">
      <is>
        <t xml:space="preserve">Rok </t>
      </is>
    </nc>
    <odxf>
      <border outline="0">
        <left/>
        <right/>
      </border>
    </odxf>
    <ndxf>
      <border outline="0">
        <left style="thin">
          <color indexed="64"/>
        </left>
        <right style="thin">
          <color indexed="64"/>
        </right>
      </border>
    </ndxf>
  </rcc>
  <rcc rId="5382" sId="2" odxf="1" dxf="1">
    <oc r="N161" t="inlineStr">
      <is>
        <t/>
      </is>
    </oc>
    <nc r="N161" t="inlineStr">
      <is>
        <t xml:space="preserve">Rok </t>
      </is>
    </nc>
    <odxf>
      <border outline="0">
        <left/>
        <right/>
      </border>
    </odxf>
    <ndxf>
      <border outline="0">
        <left style="thin">
          <color indexed="64"/>
        </left>
        <right style="thin">
          <color indexed="64"/>
        </right>
      </border>
    </ndxf>
  </rcc>
  <rcc rId="5383" sId="2" odxf="1" dxf="1">
    <oc r="O161" t="inlineStr">
      <is>
        <t/>
      </is>
    </oc>
    <nc r="O161" t="inlineStr">
      <is>
        <t xml:space="preserve">Rok </t>
      </is>
    </nc>
    <odxf>
      <border outline="0">
        <left/>
        <right/>
      </border>
    </odxf>
    <ndxf>
      <border outline="0">
        <left style="thin">
          <color indexed="64"/>
        </left>
        <right style="thin">
          <color indexed="64"/>
        </right>
      </border>
    </ndxf>
  </rcc>
  <rcc rId="5384" sId="2" odxf="1" dxf="1">
    <oc r="P161" t="inlineStr">
      <is>
        <t/>
      </is>
    </oc>
    <nc r="P161" t="inlineStr">
      <is>
        <t xml:space="preserve">Rok </t>
      </is>
    </nc>
    <odxf>
      <border outline="0">
        <left/>
        <right/>
      </border>
    </odxf>
    <ndxf>
      <border outline="0">
        <left style="thin">
          <color indexed="64"/>
        </left>
        <right style="thin">
          <color indexed="64"/>
        </right>
      </border>
    </ndxf>
  </rcc>
  <rcc rId="5385" sId="2" odxf="1" dxf="1">
    <oc r="Q161" t="inlineStr">
      <is>
        <t/>
      </is>
    </oc>
    <nc r="Q161" t="inlineStr">
      <is>
        <t xml:space="preserve">Rok </t>
      </is>
    </nc>
    <odxf>
      <border outline="0">
        <left/>
        <right/>
      </border>
    </odxf>
    <ndxf>
      <border outline="0">
        <left style="thin">
          <color indexed="64"/>
        </left>
        <right style="thin">
          <color indexed="64"/>
        </right>
      </border>
    </ndxf>
  </rcc>
  <rcc rId="5386" sId="2" odxf="1" dxf="1">
    <oc r="R161" t="inlineStr">
      <is>
        <t/>
      </is>
    </oc>
    <nc r="R161" t="inlineStr">
      <is>
        <t xml:space="preserve">Rok </t>
      </is>
    </nc>
    <odxf>
      <border outline="0">
        <left/>
        <right/>
      </border>
    </odxf>
    <ndxf>
      <border outline="0">
        <left style="thin">
          <color indexed="64"/>
        </left>
        <right style="thin">
          <color indexed="64"/>
        </right>
      </border>
    </ndxf>
  </rcc>
  <rcc rId="5387" sId="2">
    <oc r="D162">
      <v>2016</v>
    </oc>
    <nc r="D162"/>
  </rcc>
  <rcc rId="5388" sId="2">
    <oc r="E162">
      <v>2017</v>
    </oc>
    <nc r="E162"/>
  </rcc>
  <rcc rId="5389" sId="2">
    <oc r="F162">
      <v>2018</v>
    </oc>
    <nc r="F162"/>
  </rcc>
  <rcc rId="5390" sId="2">
    <oc r="G162">
      <v>2019</v>
    </oc>
    <nc r="G162"/>
  </rcc>
  <rcc rId="5391" sId="2">
    <oc r="H162">
      <v>2020</v>
    </oc>
    <nc r="H162"/>
  </rcc>
  <rcc rId="5392" sId="2">
    <oc r="I162">
      <v>2021</v>
    </oc>
    <nc r="I162"/>
  </rcc>
  <rcc rId="5393" sId="2">
    <oc r="J162">
      <v>2022</v>
    </oc>
    <nc r="J162"/>
  </rcc>
  <rcc rId="5394" sId="2">
    <oc r="K162">
      <v>2023</v>
    </oc>
    <nc r="K162"/>
  </rcc>
  <rcc rId="5395" sId="2">
    <oc r="L162">
      <v>2024</v>
    </oc>
    <nc r="L162"/>
  </rcc>
  <rcc rId="5396" sId="2">
    <oc r="M162">
      <v>2025</v>
    </oc>
    <nc r="M162"/>
  </rcc>
  <rcc rId="5397" sId="2">
    <oc r="N162">
      <v>2026</v>
    </oc>
    <nc r="N162"/>
  </rcc>
  <rcc rId="5398" sId="2">
    <oc r="O162">
      <v>2027</v>
    </oc>
    <nc r="O162"/>
  </rcc>
  <rcc rId="5399" sId="2">
    <oc r="P162">
      <v>2028</v>
    </oc>
    <nc r="P162"/>
  </rcc>
  <rcc rId="5400" sId="2">
    <oc r="Q162">
      <v>2029</v>
    </oc>
    <nc r="Q162"/>
  </rcc>
  <rcc rId="5401" sId="2">
    <oc r="R162">
      <v>2030</v>
    </oc>
    <nc r="R162"/>
  </rcc>
  <rcc rId="5402" sId="2" odxf="1" dxf="1">
    <oc r="D177" t="inlineStr">
      <is>
        <t>Rok bazowy</t>
      </is>
    </oc>
    <nc r="D177" t="inlineStr">
      <is>
        <t xml:space="preserve">Rok </t>
      </is>
    </nc>
    <odxf>
      <fill>
        <patternFill>
          <bgColor indexed="22"/>
        </patternFill>
      </fill>
      <alignment wrapText="1" readingOrder="0"/>
    </odxf>
    <ndxf>
      <fill>
        <patternFill>
          <bgColor indexed="55"/>
        </patternFill>
      </fill>
      <alignment wrapText="0" readingOrder="0"/>
    </ndxf>
  </rcc>
  <rcc rId="5403" sId="2">
    <oc r="E177" t="inlineStr">
      <is>
        <t>Okres realiz.</t>
      </is>
    </oc>
    <nc r="E177" t="inlineStr">
      <is>
        <t xml:space="preserve">Rok </t>
      </is>
    </nc>
  </rcc>
  <rcc rId="5404" sId="2" odxf="1" dxf="1">
    <oc r="F177" t="inlineStr">
      <is>
        <t>Okres refer.</t>
      </is>
    </oc>
    <nc r="F177" t="inlineStr">
      <is>
        <t xml:space="preserve">Rok </t>
      </is>
    </nc>
    <odxf>
      <border outline="0">
        <right/>
      </border>
    </odxf>
    <ndxf>
      <border outline="0">
        <right style="thin">
          <color indexed="64"/>
        </right>
      </border>
    </ndxf>
  </rcc>
  <rcc rId="5405" sId="2" odxf="1" dxf="1">
    <oc r="G177" t="inlineStr">
      <is>
        <t/>
      </is>
    </oc>
    <nc r="G177" t="inlineStr">
      <is>
        <t xml:space="preserve">Rok </t>
      </is>
    </nc>
    <odxf>
      <border outline="0">
        <left/>
        <right/>
      </border>
    </odxf>
    <ndxf>
      <border outline="0">
        <left style="thin">
          <color indexed="64"/>
        </left>
        <right style="thin">
          <color indexed="64"/>
        </right>
      </border>
    </ndxf>
  </rcc>
  <rcc rId="5406" sId="2" odxf="1" dxf="1">
    <oc r="H177" t="inlineStr">
      <is>
        <t/>
      </is>
    </oc>
    <nc r="H177" t="inlineStr">
      <is>
        <t xml:space="preserve">Rok </t>
      </is>
    </nc>
    <odxf>
      <border outline="0">
        <left/>
        <right/>
      </border>
    </odxf>
    <ndxf>
      <border outline="0">
        <left style="thin">
          <color indexed="64"/>
        </left>
        <right style="thin">
          <color indexed="64"/>
        </right>
      </border>
    </ndxf>
  </rcc>
  <rcc rId="5407" sId="2" odxf="1" dxf="1">
    <oc r="I177" t="inlineStr">
      <is>
        <t/>
      </is>
    </oc>
    <nc r="I177" t="inlineStr">
      <is>
        <t xml:space="preserve">Rok </t>
      </is>
    </nc>
    <odxf>
      <border outline="0">
        <left/>
        <right/>
      </border>
    </odxf>
    <ndxf>
      <border outline="0">
        <left style="thin">
          <color indexed="64"/>
        </left>
        <right style="thin">
          <color indexed="64"/>
        </right>
      </border>
    </ndxf>
  </rcc>
  <rcc rId="5408" sId="2" odxf="1" dxf="1">
    <oc r="J177" t="inlineStr">
      <is>
        <t/>
      </is>
    </oc>
    <nc r="J177" t="inlineStr">
      <is>
        <t xml:space="preserve">Rok </t>
      </is>
    </nc>
    <odxf>
      <border outline="0">
        <left/>
        <right/>
      </border>
    </odxf>
    <ndxf>
      <border outline="0">
        <left style="thin">
          <color indexed="64"/>
        </left>
        <right style="thin">
          <color indexed="64"/>
        </right>
      </border>
    </ndxf>
  </rcc>
  <rcc rId="5409" sId="2" odxf="1" dxf="1">
    <oc r="K177" t="inlineStr">
      <is>
        <t/>
      </is>
    </oc>
    <nc r="K177" t="inlineStr">
      <is>
        <t xml:space="preserve">Rok </t>
      </is>
    </nc>
    <odxf>
      <border outline="0">
        <left/>
        <right/>
      </border>
    </odxf>
    <ndxf>
      <border outline="0">
        <left style="thin">
          <color indexed="64"/>
        </left>
        <right style="thin">
          <color indexed="64"/>
        </right>
      </border>
    </ndxf>
  </rcc>
  <rcc rId="5410" sId="2" odxf="1" dxf="1">
    <oc r="L177" t="inlineStr">
      <is>
        <t/>
      </is>
    </oc>
    <nc r="L177" t="inlineStr">
      <is>
        <t xml:space="preserve">Rok </t>
      </is>
    </nc>
    <odxf>
      <border outline="0">
        <left/>
        <right/>
      </border>
    </odxf>
    <ndxf>
      <border outline="0">
        <left style="thin">
          <color indexed="64"/>
        </left>
        <right style="thin">
          <color indexed="64"/>
        </right>
      </border>
    </ndxf>
  </rcc>
  <rcc rId="5411" sId="2" odxf="1" dxf="1">
    <oc r="M177" t="inlineStr">
      <is>
        <t/>
      </is>
    </oc>
    <nc r="M177" t="inlineStr">
      <is>
        <t xml:space="preserve">Rok </t>
      </is>
    </nc>
    <odxf>
      <border outline="0">
        <left/>
        <right/>
      </border>
    </odxf>
    <ndxf>
      <border outline="0">
        <left style="thin">
          <color indexed="64"/>
        </left>
        <right style="thin">
          <color indexed="64"/>
        </right>
      </border>
    </ndxf>
  </rcc>
  <rcc rId="5412" sId="2" odxf="1" dxf="1">
    <oc r="N177" t="inlineStr">
      <is>
        <t/>
      </is>
    </oc>
    <nc r="N177" t="inlineStr">
      <is>
        <t xml:space="preserve">Rok </t>
      </is>
    </nc>
    <odxf>
      <border outline="0">
        <left/>
        <right/>
      </border>
    </odxf>
    <ndxf>
      <border outline="0">
        <left style="thin">
          <color indexed="64"/>
        </left>
        <right style="thin">
          <color indexed="64"/>
        </right>
      </border>
    </ndxf>
  </rcc>
  <rcc rId="5413" sId="2" odxf="1" dxf="1">
    <oc r="O177" t="inlineStr">
      <is>
        <t/>
      </is>
    </oc>
    <nc r="O177" t="inlineStr">
      <is>
        <t xml:space="preserve">Rok </t>
      </is>
    </nc>
    <odxf>
      <border outline="0">
        <left/>
        <right/>
      </border>
    </odxf>
    <ndxf>
      <border outline="0">
        <left style="thin">
          <color indexed="64"/>
        </left>
        <right style="thin">
          <color indexed="64"/>
        </right>
      </border>
    </ndxf>
  </rcc>
  <rcc rId="5414" sId="2" odxf="1" dxf="1">
    <oc r="P177" t="inlineStr">
      <is>
        <t/>
      </is>
    </oc>
    <nc r="P177" t="inlineStr">
      <is>
        <t xml:space="preserve">Rok </t>
      </is>
    </nc>
    <odxf>
      <border outline="0">
        <left/>
        <right/>
      </border>
    </odxf>
    <ndxf>
      <border outline="0">
        <left style="thin">
          <color indexed="64"/>
        </left>
        <right style="thin">
          <color indexed="64"/>
        </right>
      </border>
    </ndxf>
  </rcc>
  <rcc rId="5415" sId="2" odxf="1" dxf="1">
    <oc r="Q177" t="inlineStr">
      <is>
        <t/>
      </is>
    </oc>
    <nc r="Q177" t="inlineStr">
      <is>
        <t xml:space="preserve">Rok </t>
      </is>
    </nc>
    <odxf>
      <border outline="0">
        <left/>
        <right/>
      </border>
    </odxf>
    <ndxf>
      <border outline="0">
        <left style="thin">
          <color indexed="64"/>
        </left>
        <right style="thin">
          <color indexed="64"/>
        </right>
      </border>
    </ndxf>
  </rcc>
  <rcc rId="5416" sId="2" odxf="1" dxf="1">
    <oc r="R177" t="inlineStr">
      <is>
        <t/>
      </is>
    </oc>
    <nc r="R177" t="inlineStr">
      <is>
        <t xml:space="preserve">Rok </t>
      </is>
    </nc>
    <odxf>
      <border outline="0">
        <left/>
        <right/>
      </border>
    </odxf>
    <ndxf>
      <border outline="0">
        <left style="thin">
          <color indexed="64"/>
        </left>
        <right style="thin">
          <color indexed="64"/>
        </right>
      </border>
    </ndxf>
  </rcc>
  <rcc rId="5417" sId="2">
    <oc r="D178">
      <v>2016</v>
    </oc>
    <nc r="D178"/>
  </rcc>
  <rcc rId="5418" sId="2">
    <oc r="E178">
      <v>2017</v>
    </oc>
    <nc r="E178"/>
  </rcc>
  <rcc rId="5419" sId="2">
    <oc r="F178">
      <v>2018</v>
    </oc>
    <nc r="F178"/>
  </rcc>
  <rcc rId="5420" sId="2">
    <oc r="G178">
      <v>2019</v>
    </oc>
    <nc r="G178"/>
  </rcc>
  <rcc rId="5421" sId="2">
    <oc r="H178">
      <v>2020</v>
    </oc>
    <nc r="H178"/>
  </rcc>
  <rcc rId="5422" sId="2">
    <oc r="I178">
      <v>2021</v>
    </oc>
    <nc r="I178"/>
  </rcc>
  <rcc rId="5423" sId="2">
    <oc r="J178">
      <v>2022</v>
    </oc>
    <nc r="J178"/>
  </rcc>
  <rcc rId="5424" sId="2">
    <oc r="K178">
      <v>2023</v>
    </oc>
    <nc r="K178"/>
  </rcc>
  <rcc rId="5425" sId="2">
    <oc r="L178">
      <v>2024</v>
    </oc>
    <nc r="L178"/>
  </rcc>
  <rcc rId="5426" sId="2">
    <oc r="M178">
      <v>2025</v>
    </oc>
    <nc r="M178"/>
  </rcc>
  <rcc rId="5427" sId="2">
    <oc r="N178">
      <v>2026</v>
    </oc>
    <nc r="N178"/>
  </rcc>
  <rcc rId="5428" sId="2">
    <oc r="O178">
      <v>2027</v>
    </oc>
    <nc r="O178"/>
  </rcc>
  <rcc rId="5429" sId="2">
    <oc r="P178">
      <v>2028</v>
    </oc>
    <nc r="P178"/>
  </rcc>
  <rcc rId="5430" sId="2">
    <oc r="Q178">
      <v>2029</v>
    </oc>
    <nc r="Q178"/>
  </rcc>
  <rcc rId="5431" sId="2">
    <oc r="R178">
      <v>2030</v>
    </oc>
    <nc r="R178"/>
  </rcc>
  <rcc rId="5432" sId="2" odxf="1" dxf="1">
    <oc r="D193" t="inlineStr">
      <is>
        <t>Rok bazowy</t>
      </is>
    </oc>
    <nc r="D193" t="inlineStr">
      <is>
        <t xml:space="preserve">Rok </t>
      </is>
    </nc>
    <odxf>
      <fill>
        <patternFill>
          <bgColor indexed="22"/>
        </patternFill>
      </fill>
      <alignment wrapText="1" readingOrder="0"/>
    </odxf>
    <ndxf>
      <fill>
        <patternFill>
          <bgColor indexed="55"/>
        </patternFill>
      </fill>
      <alignment wrapText="0" readingOrder="0"/>
    </ndxf>
  </rcc>
  <rcc rId="5433" sId="2">
    <oc r="E193" t="inlineStr">
      <is>
        <t>Okres realiz.</t>
      </is>
    </oc>
    <nc r="E193" t="inlineStr">
      <is>
        <t xml:space="preserve">Rok </t>
      </is>
    </nc>
  </rcc>
  <rcc rId="5434" sId="2" odxf="1" dxf="1">
    <oc r="F193" t="inlineStr">
      <is>
        <t>Okres refer.</t>
      </is>
    </oc>
    <nc r="F193" t="inlineStr">
      <is>
        <t xml:space="preserve">Rok </t>
      </is>
    </nc>
    <odxf>
      <border outline="0">
        <right/>
      </border>
    </odxf>
    <ndxf>
      <border outline="0">
        <right style="thin">
          <color indexed="64"/>
        </right>
      </border>
    </ndxf>
  </rcc>
  <rcc rId="5435" sId="2" odxf="1" dxf="1">
    <oc r="G193" t="inlineStr">
      <is>
        <t/>
      </is>
    </oc>
    <nc r="G193" t="inlineStr">
      <is>
        <t xml:space="preserve">Rok </t>
      </is>
    </nc>
    <odxf>
      <border outline="0">
        <left/>
        <right/>
      </border>
    </odxf>
    <ndxf>
      <border outline="0">
        <left style="thin">
          <color indexed="64"/>
        </left>
        <right style="thin">
          <color indexed="64"/>
        </right>
      </border>
    </ndxf>
  </rcc>
  <rcc rId="5436" sId="2" odxf="1" dxf="1">
    <oc r="H193" t="inlineStr">
      <is>
        <t/>
      </is>
    </oc>
    <nc r="H193" t="inlineStr">
      <is>
        <t xml:space="preserve">Rok </t>
      </is>
    </nc>
    <odxf>
      <border outline="0">
        <left/>
        <right/>
      </border>
    </odxf>
    <ndxf>
      <border outline="0">
        <left style="thin">
          <color indexed="64"/>
        </left>
        <right style="thin">
          <color indexed="64"/>
        </right>
      </border>
    </ndxf>
  </rcc>
  <rcc rId="5437" sId="2" odxf="1" dxf="1">
    <oc r="I193" t="inlineStr">
      <is>
        <t/>
      </is>
    </oc>
    <nc r="I193" t="inlineStr">
      <is>
        <t xml:space="preserve">Rok </t>
      </is>
    </nc>
    <odxf>
      <border outline="0">
        <left/>
        <right/>
      </border>
    </odxf>
    <ndxf>
      <border outline="0">
        <left style="thin">
          <color indexed="64"/>
        </left>
        <right style="thin">
          <color indexed="64"/>
        </right>
      </border>
    </ndxf>
  </rcc>
  <rcc rId="5438" sId="2" odxf="1" dxf="1">
    <oc r="J193" t="inlineStr">
      <is>
        <t/>
      </is>
    </oc>
    <nc r="J193" t="inlineStr">
      <is>
        <t xml:space="preserve">Rok </t>
      </is>
    </nc>
    <odxf>
      <border outline="0">
        <left/>
        <right/>
      </border>
    </odxf>
    <ndxf>
      <border outline="0">
        <left style="thin">
          <color indexed="64"/>
        </left>
        <right style="thin">
          <color indexed="64"/>
        </right>
      </border>
    </ndxf>
  </rcc>
  <rcc rId="5439" sId="2" odxf="1" dxf="1">
    <oc r="K193" t="inlineStr">
      <is>
        <t/>
      </is>
    </oc>
    <nc r="K193" t="inlineStr">
      <is>
        <t xml:space="preserve">Rok </t>
      </is>
    </nc>
    <odxf>
      <border outline="0">
        <left/>
        <right/>
      </border>
    </odxf>
    <ndxf>
      <border outline="0">
        <left style="thin">
          <color indexed="64"/>
        </left>
        <right style="thin">
          <color indexed="64"/>
        </right>
      </border>
    </ndxf>
  </rcc>
  <rcc rId="5440" sId="2" odxf="1" dxf="1">
    <oc r="L193" t="inlineStr">
      <is>
        <t/>
      </is>
    </oc>
    <nc r="L193" t="inlineStr">
      <is>
        <t xml:space="preserve">Rok </t>
      </is>
    </nc>
    <odxf>
      <border outline="0">
        <left/>
        <right/>
      </border>
    </odxf>
    <ndxf>
      <border outline="0">
        <left style="thin">
          <color indexed="64"/>
        </left>
        <right style="thin">
          <color indexed="64"/>
        </right>
      </border>
    </ndxf>
  </rcc>
  <rcc rId="5441" sId="2" odxf="1" dxf="1">
    <oc r="M193" t="inlineStr">
      <is>
        <t/>
      </is>
    </oc>
    <nc r="M193" t="inlineStr">
      <is>
        <t xml:space="preserve">Rok </t>
      </is>
    </nc>
    <odxf>
      <border outline="0">
        <left/>
        <right/>
      </border>
    </odxf>
    <ndxf>
      <border outline="0">
        <left style="thin">
          <color indexed="64"/>
        </left>
        <right style="thin">
          <color indexed="64"/>
        </right>
      </border>
    </ndxf>
  </rcc>
  <rcc rId="5442" sId="2" odxf="1" dxf="1">
    <oc r="N193" t="inlineStr">
      <is>
        <t/>
      </is>
    </oc>
    <nc r="N193" t="inlineStr">
      <is>
        <t xml:space="preserve">Rok </t>
      </is>
    </nc>
    <odxf>
      <border outline="0">
        <left/>
        <right/>
      </border>
    </odxf>
    <ndxf>
      <border outline="0">
        <left style="thin">
          <color indexed="64"/>
        </left>
        <right style="thin">
          <color indexed="64"/>
        </right>
      </border>
    </ndxf>
  </rcc>
  <rcc rId="5443" sId="2" odxf="1" dxf="1">
    <oc r="O193" t="inlineStr">
      <is>
        <t/>
      </is>
    </oc>
    <nc r="O193" t="inlineStr">
      <is>
        <t xml:space="preserve">Rok </t>
      </is>
    </nc>
    <odxf>
      <border outline="0">
        <left/>
        <right/>
      </border>
    </odxf>
    <ndxf>
      <border outline="0">
        <left style="thin">
          <color indexed="64"/>
        </left>
        <right style="thin">
          <color indexed="64"/>
        </right>
      </border>
    </ndxf>
  </rcc>
  <rcc rId="5444" sId="2" odxf="1" dxf="1">
    <oc r="P193" t="inlineStr">
      <is>
        <t/>
      </is>
    </oc>
    <nc r="P193" t="inlineStr">
      <is>
        <t xml:space="preserve">Rok </t>
      </is>
    </nc>
    <odxf>
      <border outline="0">
        <left/>
        <right/>
      </border>
    </odxf>
    <ndxf>
      <border outline="0">
        <left style="thin">
          <color indexed="64"/>
        </left>
        <right style="thin">
          <color indexed="64"/>
        </right>
      </border>
    </ndxf>
  </rcc>
  <rcc rId="5445" sId="2" odxf="1" dxf="1">
    <oc r="Q193" t="inlineStr">
      <is>
        <t/>
      </is>
    </oc>
    <nc r="Q193" t="inlineStr">
      <is>
        <t xml:space="preserve">Rok </t>
      </is>
    </nc>
    <odxf>
      <border outline="0">
        <left/>
        <right/>
      </border>
    </odxf>
    <ndxf>
      <border outline="0">
        <left style="thin">
          <color indexed="64"/>
        </left>
        <right style="thin">
          <color indexed="64"/>
        </right>
      </border>
    </ndxf>
  </rcc>
  <rcc rId="5446" sId="2" odxf="1" dxf="1">
    <oc r="R193" t="inlineStr">
      <is>
        <t/>
      </is>
    </oc>
    <nc r="R193" t="inlineStr">
      <is>
        <t xml:space="preserve">Rok </t>
      </is>
    </nc>
    <odxf>
      <border outline="0">
        <left/>
        <right/>
      </border>
    </odxf>
    <ndxf>
      <border outline="0">
        <left style="thin">
          <color indexed="64"/>
        </left>
        <right style="thin">
          <color indexed="64"/>
        </right>
      </border>
    </ndxf>
  </rcc>
  <rcc rId="5447" sId="2">
    <oc r="D194">
      <v>2016</v>
    </oc>
    <nc r="D194"/>
  </rcc>
  <rcc rId="5448" sId="2">
    <oc r="E194">
      <v>2017</v>
    </oc>
    <nc r="E194"/>
  </rcc>
  <rcc rId="5449" sId="2">
    <oc r="F194">
      <v>2018</v>
    </oc>
    <nc r="F194"/>
  </rcc>
  <rcc rId="5450" sId="2">
    <oc r="G194">
      <v>2019</v>
    </oc>
    <nc r="G194"/>
  </rcc>
  <rcc rId="5451" sId="2">
    <oc r="H194">
      <v>2020</v>
    </oc>
    <nc r="H194"/>
  </rcc>
  <rcc rId="5452" sId="2">
    <oc r="I194">
      <v>2021</v>
    </oc>
    <nc r="I194"/>
  </rcc>
  <rcc rId="5453" sId="2">
    <oc r="J194">
      <v>2022</v>
    </oc>
    <nc r="J194"/>
  </rcc>
  <rcc rId="5454" sId="2">
    <oc r="K194">
      <v>2023</v>
    </oc>
    <nc r="K194"/>
  </rcc>
  <rcc rId="5455" sId="2">
    <oc r="L194">
      <v>2024</v>
    </oc>
    <nc r="L194"/>
  </rcc>
  <rcc rId="5456" sId="2">
    <oc r="M194">
      <v>2025</v>
    </oc>
    <nc r="M194"/>
  </rcc>
  <rcc rId="5457" sId="2">
    <oc r="N194">
      <v>2026</v>
    </oc>
    <nc r="N194"/>
  </rcc>
  <rcc rId="5458" sId="2">
    <oc r="O194">
      <v>2027</v>
    </oc>
    <nc r="O194"/>
  </rcc>
  <rcc rId="5459" sId="2">
    <oc r="P194">
      <v>2028</v>
    </oc>
    <nc r="P194"/>
  </rcc>
  <rcc rId="5460" sId="2">
    <oc r="Q194">
      <v>2029</v>
    </oc>
    <nc r="Q194"/>
  </rcc>
  <rcc rId="5461" sId="2">
    <oc r="R194">
      <v>2030</v>
    </oc>
    <nc r="R194"/>
  </rcc>
  <rcc rId="5462" sId="2" odxf="1" dxf="1">
    <oc r="D209" t="inlineStr">
      <is>
        <t>Rok bazowy</t>
      </is>
    </oc>
    <nc r="D209" t="inlineStr">
      <is>
        <t xml:space="preserve">Rok </t>
      </is>
    </nc>
    <odxf>
      <fill>
        <patternFill>
          <bgColor indexed="22"/>
        </patternFill>
      </fill>
      <alignment wrapText="1" readingOrder="0"/>
    </odxf>
    <ndxf>
      <fill>
        <patternFill>
          <bgColor indexed="55"/>
        </patternFill>
      </fill>
      <alignment wrapText="0" readingOrder="0"/>
    </ndxf>
  </rcc>
  <rcc rId="5463" sId="2">
    <oc r="E209" t="inlineStr">
      <is>
        <t>Okres realiz.</t>
      </is>
    </oc>
    <nc r="E209" t="inlineStr">
      <is>
        <t xml:space="preserve">Rok </t>
      </is>
    </nc>
  </rcc>
  <rcc rId="5464" sId="2" odxf="1" dxf="1">
    <oc r="F209" t="inlineStr">
      <is>
        <t>Okres refer.</t>
      </is>
    </oc>
    <nc r="F209" t="inlineStr">
      <is>
        <t xml:space="preserve">Rok </t>
      </is>
    </nc>
    <odxf>
      <border outline="0">
        <right/>
      </border>
    </odxf>
    <ndxf>
      <border outline="0">
        <right style="thin">
          <color indexed="64"/>
        </right>
      </border>
    </ndxf>
  </rcc>
  <rcc rId="5465" sId="2" odxf="1" dxf="1">
    <oc r="G209" t="inlineStr">
      <is>
        <t/>
      </is>
    </oc>
    <nc r="G209" t="inlineStr">
      <is>
        <t xml:space="preserve">Rok </t>
      </is>
    </nc>
    <odxf>
      <border outline="0">
        <left/>
        <right/>
      </border>
    </odxf>
    <ndxf>
      <border outline="0">
        <left style="thin">
          <color indexed="64"/>
        </left>
        <right style="thin">
          <color indexed="64"/>
        </right>
      </border>
    </ndxf>
  </rcc>
  <rcc rId="5466" sId="2" odxf="1" dxf="1">
    <oc r="H209" t="inlineStr">
      <is>
        <t/>
      </is>
    </oc>
    <nc r="H209" t="inlineStr">
      <is>
        <t xml:space="preserve">Rok </t>
      </is>
    </nc>
    <odxf>
      <border outline="0">
        <left/>
        <right/>
      </border>
    </odxf>
    <ndxf>
      <border outline="0">
        <left style="thin">
          <color indexed="64"/>
        </left>
        <right style="thin">
          <color indexed="64"/>
        </right>
      </border>
    </ndxf>
  </rcc>
  <rcc rId="5467" sId="2" odxf="1" dxf="1">
    <oc r="I209" t="inlineStr">
      <is>
        <t/>
      </is>
    </oc>
    <nc r="I209" t="inlineStr">
      <is>
        <t xml:space="preserve">Rok </t>
      </is>
    </nc>
    <odxf>
      <border outline="0">
        <left/>
        <right/>
      </border>
    </odxf>
    <ndxf>
      <border outline="0">
        <left style="thin">
          <color indexed="64"/>
        </left>
        <right style="thin">
          <color indexed="64"/>
        </right>
      </border>
    </ndxf>
  </rcc>
  <rcc rId="5468" sId="2" odxf="1" dxf="1">
    <oc r="J209" t="inlineStr">
      <is>
        <t/>
      </is>
    </oc>
    <nc r="J209" t="inlineStr">
      <is>
        <t xml:space="preserve">Rok </t>
      </is>
    </nc>
    <odxf>
      <border outline="0">
        <left/>
        <right/>
      </border>
    </odxf>
    <ndxf>
      <border outline="0">
        <left style="thin">
          <color indexed="64"/>
        </left>
        <right style="thin">
          <color indexed="64"/>
        </right>
      </border>
    </ndxf>
  </rcc>
  <rcc rId="5469" sId="2" odxf="1" dxf="1">
    <oc r="K209" t="inlineStr">
      <is>
        <t/>
      </is>
    </oc>
    <nc r="K209" t="inlineStr">
      <is>
        <t xml:space="preserve">Rok </t>
      </is>
    </nc>
    <odxf>
      <border outline="0">
        <left/>
        <right/>
      </border>
    </odxf>
    <ndxf>
      <border outline="0">
        <left style="thin">
          <color indexed="64"/>
        </left>
        <right style="thin">
          <color indexed="64"/>
        </right>
      </border>
    </ndxf>
  </rcc>
  <rcc rId="5470" sId="2" odxf="1" dxf="1">
    <oc r="L209" t="inlineStr">
      <is>
        <t/>
      </is>
    </oc>
    <nc r="L209" t="inlineStr">
      <is>
        <t xml:space="preserve">Rok </t>
      </is>
    </nc>
    <odxf>
      <border outline="0">
        <left/>
        <right/>
      </border>
    </odxf>
    <ndxf>
      <border outline="0">
        <left style="thin">
          <color indexed="64"/>
        </left>
        <right style="thin">
          <color indexed="64"/>
        </right>
      </border>
    </ndxf>
  </rcc>
  <rcc rId="5471" sId="2" odxf="1" dxf="1">
    <oc r="M209" t="inlineStr">
      <is>
        <t/>
      </is>
    </oc>
    <nc r="M209" t="inlineStr">
      <is>
        <t xml:space="preserve">Rok </t>
      </is>
    </nc>
    <odxf>
      <border outline="0">
        <left/>
        <right/>
      </border>
    </odxf>
    <ndxf>
      <border outline="0">
        <left style="thin">
          <color indexed="64"/>
        </left>
        <right style="thin">
          <color indexed="64"/>
        </right>
      </border>
    </ndxf>
  </rcc>
  <rcc rId="5472" sId="2" odxf="1" dxf="1">
    <oc r="N209" t="inlineStr">
      <is>
        <t/>
      </is>
    </oc>
    <nc r="N209" t="inlineStr">
      <is>
        <t xml:space="preserve">Rok </t>
      </is>
    </nc>
    <odxf>
      <border outline="0">
        <left/>
        <right/>
      </border>
    </odxf>
    <ndxf>
      <border outline="0">
        <left style="thin">
          <color indexed="64"/>
        </left>
        <right style="thin">
          <color indexed="64"/>
        </right>
      </border>
    </ndxf>
  </rcc>
  <rcc rId="5473" sId="2" odxf="1" dxf="1">
    <oc r="O209" t="inlineStr">
      <is>
        <t/>
      </is>
    </oc>
    <nc r="O209" t="inlineStr">
      <is>
        <t xml:space="preserve">Rok </t>
      </is>
    </nc>
    <odxf>
      <border outline="0">
        <left/>
        <right/>
      </border>
    </odxf>
    <ndxf>
      <border outline="0">
        <left style="thin">
          <color indexed="64"/>
        </left>
        <right style="thin">
          <color indexed="64"/>
        </right>
      </border>
    </ndxf>
  </rcc>
  <rcc rId="5474" sId="2" odxf="1" dxf="1">
    <oc r="P209" t="inlineStr">
      <is>
        <t/>
      </is>
    </oc>
    <nc r="P209" t="inlineStr">
      <is>
        <t xml:space="preserve">Rok </t>
      </is>
    </nc>
    <odxf>
      <border outline="0">
        <left/>
        <right/>
      </border>
    </odxf>
    <ndxf>
      <border outline="0">
        <left style="thin">
          <color indexed="64"/>
        </left>
        <right style="thin">
          <color indexed="64"/>
        </right>
      </border>
    </ndxf>
  </rcc>
  <rcc rId="5475" sId="2" odxf="1" dxf="1">
    <oc r="Q209" t="inlineStr">
      <is>
        <t/>
      </is>
    </oc>
    <nc r="Q209" t="inlineStr">
      <is>
        <t xml:space="preserve">Rok </t>
      </is>
    </nc>
    <odxf>
      <border outline="0">
        <left/>
        <right/>
      </border>
    </odxf>
    <ndxf>
      <border outline="0">
        <left style="thin">
          <color indexed="64"/>
        </left>
        <right style="thin">
          <color indexed="64"/>
        </right>
      </border>
    </ndxf>
  </rcc>
  <rcc rId="5476" sId="2" odxf="1" dxf="1">
    <oc r="R209" t="inlineStr">
      <is>
        <t/>
      </is>
    </oc>
    <nc r="R209" t="inlineStr">
      <is>
        <t xml:space="preserve">Rok </t>
      </is>
    </nc>
    <odxf>
      <border outline="0">
        <left/>
        <right/>
      </border>
    </odxf>
    <ndxf>
      <border outline="0">
        <left style="thin">
          <color indexed="64"/>
        </left>
        <right style="thin">
          <color indexed="64"/>
        </right>
      </border>
    </ndxf>
  </rcc>
  <rcc rId="5477" sId="2">
    <oc r="D210">
      <v>2016</v>
    </oc>
    <nc r="D210"/>
  </rcc>
  <rcc rId="5478" sId="2">
    <oc r="E210">
      <v>2017</v>
    </oc>
    <nc r="E210"/>
  </rcc>
  <rcc rId="5479" sId="2">
    <oc r="F210">
      <v>2018</v>
    </oc>
    <nc r="F210"/>
  </rcc>
  <rcc rId="5480" sId="2">
    <oc r="G210">
      <v>2019</v>
    </oc>
    <nc r="G210"/>
  </rcc>
  <rcc rId="5481" sId="2">
    <oc r="H210">
      <v>2020</v>
    </oc>
    <nc r="H210"/>
  </rcc>
  <rcc rId="5482" sId="2">
    <oc r="I210">
      <v>2021</v>
    </oc>
    <nc r="I210"/>
  </rcc>
  <rcc rId="5483" sId="2">
    <oc r="J210">
      <v>2022</v>
    </oc>
    <nc r="J210"/>
  </rcc>
  <rcc rId="5484" sId="2">
    <oc r="K210">
      <v>2023</v>
    </oc>
    <nc r="K210"/>
  </rcc>
  <rcc rId="5485" sId="2">
    <oc r="L210">
      <v>2024</v>
    </oc>
    <nc r="L210"/>
  </rcc>
  <rcc rId="5486" sId="2">
    <oc r="M210">
      <v>2025</v>
    </oc>
    <nc r="M210"/>
  </rcc>
  <rcc rId="5487" sId="2">
    <oc r="N210">
      <v>2026</v>
    </oc>
    <nc r="N210"/>
  </rcc>
  <rcc rId="5488" sId="2">
    <oc r="O210">
      <v>2027</v>
    </oc>
    <nc r="O210"/>
  </rcc>
  <rcc rId="5489" sId="2">
    <oc r="P210">
      <v>2028</v>
    </oc>
    <nc r="P210"/>
  </rcc>
  <rcc rId="5490" sId="2">
    <oc r="Q210">
      <v>2029</v>
    </oc>
    <nc r="Q210"/>
  </rcc>
  <rcc rId="5491" sId="2">
    <oc r="R210">
      <v>2030</v>
    </oc>
    <nc r="R210"/>
  </rcc>
  <rcc rId="5492" sId="2" odxf="1" dxf="1">
    <oc r="D217" t="inlineStr">
      <is>
        <t>Rok bazowy</t>
      </is>
    </oc>
    <nc r="D217" t="inlineStr">
      <is>
        <t xml:space="preserve">Rok </t>
      </is>
    </nc>
    <odxf>
      <fill>
        <patternFill>
          <bgColor indexed="22"/>
        </patternFill>
      </fill>
      <alignment wrapText="1" readingOrder="0"/>
    </odxf>
    <ndxf>
      <fill>
        <patternFill>
          <bgColor indexed="55"/>
        </patternFill>
      </fill>
      <alignment wrapText="0" readingOrder="0"/>
    </ndxf>
  </rcc>
  <rcc rId="5493" sId="2">
    <oc r="E217" t="inlineStr">
      <is>
        <t>Okres realiz.</t>
      </is>
    </oc>
    <nc r="E217" t="inlineStr">
      <is>
        <t xml:space="preserve">Rok </t>
      </is>
    </nc>
  </rcc>
  <rcc rId="5494" sId="2" odxf="1" dxf="1">
    <oc r="F217" t="inlineStr">
      <is>
        <t>Okres refer.</t>
      </is>
    </oc>
    <nc r="F217" t="inlineStr">
      <is>
        <t xml:space="preserve">Rok </t>
      </is>
    </nc>
    <odxf>
      <border outline="0">
        <right/>
      </border>
    </odxf>
    <ndxf>
      <border outline="0">
        <right style="thin">
          <color indexed="64"/>
        </right>
      </border>
    </ndxf>
  </rcc>
  <rcc rId="5495" sId="2" odxf="1" dxf="1">
    <oc r="G217" t="inlineStr">
      <is>
        <t/>
      </is>
    </oc>
    <nc r="G217" t="inlineStr">
      <is>
        <t xml:space="preserve">Rok </t>
      </is>
    </nc>
    <odxf>
      <border outline="0">
        <left/>
        <right/>
      </border>
    </odxf>
    <ndxf>
      <border outline="0">
        <left style="thin">
          <color indexed="64"/>
        </left>
        <right style="thin">
          <color indexed="64"/>
        </right>
      </border>
    </ndxf>
  </rcc>
  <rcc rId="5496" sId="2" odxf="1" dxf="1">
    <oc r="H217" t="inlineStr">
      <is>
        <t/>
      </is>
    </oc>
    <nc r="H217" t="inlineStr">
      <is>
        <t xml:space="preserve">Rok </t>
      </is>
    </nc>
    <odxf>
      <border outline="0">
        <left/>
        <right/>
      </border>
    </odxf>
    <ndxf>
      <border outline="0">
        <left style="thin">
          <color indexed="64"/>
        </left>
        <right style="thin">
          <color indexed="64"/>
        </right>
      </border>
    </ndxf>
  </rcc>
  <rcc rId="5497" sId="2" odxf="1" dxf="1">
    <oc r="I217" t="inlineStr">
      <is>
        <t/>
      </is>
    </oc>
    <nc r="I217" t="inlineStr">
      <is>
        <t xml:space="preserve">Rok </t>
      </is>
    </nc>
    <odxf>
      <border outline="0">
        <left/>
        <right/>
      </border>
    </odxf>
    <ndxf>
      <border outline="0">
        <left style="thin">
          <color indexed="64"/>
        </left>
        <right style="thin">
          <color indexed="64"/>
        </right>
      </border>
    </ndxf>
  </rcc>
  <rcc rId="5498" sId="2" odxf="1" dxf="1">
    <oc r="J217" t="inlineStr">
      <is>
        <t/>
      </is>
    </oc>
    <nc r="J217" t="inlineStr">
      <is>
        <t xml:space="preserve">Rok </t>
      </is>
    </nc>
    <odxf>
      <border outline="0">
        <left/>
        <right/>
      </border>
    </odxf>
    <ndxf>
      <border outline="0">
        <left style="thin">
          <color indexed="64"/>
        </left>
        <right style="thin">
          <color indexed="64"/>
        </right>
      </border>
    </ndxf>
  </rcc>
  <rcc rId="5499" sId="2" odxf="1" dxf="1">
    <oc r="K217" t="inlineStr">
      <is>
        <t/>
      </is>
    </oc>
    <nc r="K217" t="inlineStr">
      <is>
        <t xml:space="preserve">Rok </t>
      </is>
    </nc>
    <odxf>
      <border outline="0">
        <left/>
        <right/>
      </border>
    </odxf>
    <ndxf>
      <border outline="0">
        <left style="thin">
          <color indexed="64"/>
        </left>
        <right style="thin">
          <color indexed="64"/>
        </right>
      </border>
    </ndxf>
  </rcc>
  <rcc rId="5500" sId="2" odxf="1" dxf="1">
    <oc r="L217" t="inlineStr">
      <is>
        <t/>
      </is>
    </oc>
    <nc r="L217" t="inlineStr">
      <is>
        <t xml:space="preserve">Rok </t>
      </is>
    </nc>
    <odxf>
      <border outline="0">
        <left/>
        <right/>
      </border>
    </odxf>
    <ndxf>
      <border outline="0">
        <left style="thin">
          <color indexed="64"/>
        </left>
        <right style="thin">
          <color indexed="64"/>
        </right>
      </border>
    </ndxf>
  </rcc>
  <rcc rId="5501" sId="2" odxf="1" dxf="1">
    <oc r="M217" t="inlineStr">
      <is>
        <t/>
      </is>
    </oc>
    <nc r="M217" t="inlineStr">
      <is>
        <t xml:space="preserve">Rok </t>
      </is>
    </nc>
    <odxf>
      <border outline="0">
        <left/>
        <right/>
      </border>
    </odxf>
    <ndxf>
      <border outline="0">
        <left style="thin">
          <color indexed="64"/>
        </left>
        <right style="thin">
          <color indexed="64"/>
        </right>
      </border>
    </ndxf>
  </rcc>
  <rcc rId="5502" sId="2" odxf="1" dxf="1">
    <oc r="N217" t="inlineStr">
      <is>
        <t/>
      </is>
    </oc>
    <nc r="N217" t="inlineStr">
      <is>
        <t xml:space="preserve">Rok </t>
      </is>
    </nc>
    <odxf>
      <border outline="0">
        <left/>
        <right/>
      </border>
    </odxf>
    <ndxf>
      <border outline="0">
        <left style="thin">
          <color indexed="64"/>
        </left>
        <right style="thin">
          <color indexed="64"/>
        </right>
      </border>
    </ndxf>
  </rcc>
  <rcc rId="5503" sId="2" odxf="1" dxf="1">
    <oc r="O217" t="inlineStr">
      <is>
        <t/>
      </is>
    </oc>
    <nc r="O217" t="inlineStr">
      <is>
        <t xml:space="preserve">Rok </t>
      </is>
    </nc>
    <odxf>
      <border outline="0">
        <left/>
        <right/>
      </border>
    </odxf>
    <ndxf>
      <border outline="0">
        <left style="thin">
          <color indexed="64"/>
        </left>
        <right style="thin">
          <color indexed="64"/>
        </right>
      </border>
    </ndxf>
  </rcc>
  <rcc rId="5504" sId="2" odxf="1" dxf="1">
    <oc r="P217" t="inlineStr">
      <is>
        <t/>
      </is>
    </oc>
    <nc r="P217" t="inlineStr">
      <is>
        <t xml:space="preserve">Rok </t>
      </is>
    </nc>
    <odxf>
      <border outline="0">
        <left/>
        <right/>
      </border>
    </odxf>
    <ndxf>
      <border outline="0">
        <left style="thin">
          <color indexed="64"/>
        </left>
        <right style="thin">
          <color indexed="64"/>
        </right>
      </border>
    </ndxf>
  </rcc>
  <rcc rId="5505" sId="2" odxf="1" dxf="1">
    <oc r="Q217" t="inlineStr">
      <is>
        <t/>
      </is>
    </oc>
    <nc r="Q217" t="inlineStr">
      <is>
        <t xml:space="preserve">Rok </t>
      </is>
    </nc>
    <odxf>
      <border outline="0">
        <left/>
        <right/>
      </border>
    </odxf>
    <ndxf>
      <border outline="0">
        <left style="thin">
          <color indexed="64"/>
        </left>
        <right style="thin">
          <color indexed="64"/>
        </right>
      </border>
    </ndxf>
  </rcc>
  <rcc rId="5506" sId="2" odxf="1" dxf="1">
    <oc r="R217" t="inlineStr">
      <is>
        <t/>
      </is>
    </oc>
    <nc r="R217" t="inlineStr">
      <is>
        <t xml:space="preserve">Rok </t>
      </is>
    </nc>
    <odxf>
      <border outline="0">
        <left/>
        <right/>
      </border>
    </odxf>
    <ndxf>
      <border outline="0">
        <left style="thin">
          <color indexed="64"/>
        </left>
        <right style="thin">
          <color indexed="64"/>
        </right>
      </border>
    </ndxf>
  </rcc>
  <rcc rId="5507" sId="2">
    <oc r="D218">
      <v>2016</v>
    </oc>
    <nc r="D218"/>
  </rcc>
  <rcc rId="5508" sId="2">
    <oc r="E218">
      <v>2017</v>
    </oc>
    <nc r="E218"/>
  </rcc>
  <rcc rId="5509" sId="2">
    <oc r="F218">
      <v>2018</v>
    </oc>
    <nc r="F218"/>
  </rcc>
  <rcc rId="5510" sId="2">
    <oc r="G218">
      <v>2019</v>
    </oc>
    <nc r="G218"/>
  </rcc>
  <rcc rId="5511" sId="2">
    <oc r="H218">
      <v>2020</v>
    </oc>
    <nc r="H218"/>
  </rcc>
  <rcc rId="5512" sId="2">
    <oc r="I218">
      <v>2021</v>
    </oc>
    <nc r="I218"/>
  </rcc>
  <rcc rId="5513" sId="2">
    <oc r="J218">
      <v>2022</v>
    </oc>
    <nc r="J218"/>
  </rcc>
  <rcc rId="5514" sId="2">
    <oc r="K218">
      <v>2023</v>
    </oc>
    <nc r="K218"/>
  </rcc>
  <rcc rId="5515" sId="2">
    <oc r="L218">
      <v>2024</v>
    </oc>
    <nc r="L218"/>
  </rcc>
  <rcc rId="5516" sId="2">
    <oc r="M218">
      <v>2025</v>
    </oc>
    <nc r="M218"/>
  </rcc>
  <rcc rId="5517" sId="2">
    <oc r="N218">
      <v>2026</v>
    </oc>
    <nc r="N218"/>
  </rcc>
  <rcc rId="5518" sId="2">
    <oc r="O218">
      <v>2027</v>
    </oc>
    <nc r="O218"/>
  </rcc>
  <rcc rId="5519" sId="2">
    <oc r="P218">
      <v>2028</v>
    </oc>
    <nc r="P218"/>
  </rcc>
  <rcc rId="5520" sId="2">
    <oc r="Q218">
      <v>2029</v>
    </oc>
    <nc r="Q218"/>
  </rcc>
  <rcc rId="5521" sId="2">
    <oc r="R218">
      <v>2030</v>
    </oc>
    <nc r="R218"/>
  </rcc>
  <rcc rId="5522" sId="2" odxf="1" dxf="1">
    <oc r="D225" t="inlineStr">
      <is>
        <t>Rok bazowy</t>
      </is>
    </oc>
    <nc r="D225" t="inlineStr">
      <is>
        <t xml:space="preserve">Rok </t>
      </is>
    </nc>
    <odxf>
      <fill>
        <patternFill>
          <bgColor indexed="22"/>
        </patternFill>
      </fill>
      <alignment wrapText="1" readingOrder="0"/>
    </odxf>
    <ndxf>
      <fill>
        <patternFill>
          <bgColor indexed="55"/>
        </patternFill>
      </fill>
      <alignment wrapText="0" readingOrder="0"/>
    </ndxf>
  </rcc>
  <rcc rId="5523" sId="2">
    <oc r="E225" t="inlineStr">
      <is>
        <t>Okres realiz.</t>
      </is>
    </oc>
    <nc r="E225" t="inlineStr">
      <is>
        <t xml:space="preserve">Rok </t>
      </is>
    </nc>
  </rcc>
  <rcc rId="5524" sId="2" odxf="1" dxf="1">
    <oc r="F225" t="inlineStr">
      <is>
        <t>Okres refer.</t>
      </is>
    </oc>
    <nc r="F225" t="inlineStr">
      <is>
        <t xml:space="preserve">Rok </t>
      </is>
    </nc>
    <odxf>
      <border outline="0">
        <right/>
      </border>
    </odxf>
    <ndxf>
      <border outline="0">
        <right style="thin">
          <color indexed="64"/>
        </right>
      </border>
    </ndxf>
  </rcc>
  <rcc rId="5525" sId="2" odxf="1" dxf="1">
    <oc r="G225" t="inlineStr">
      <is>
        <t/>
      </is>
    </oc>
    <nc r="G225" t="inlineStr">
      <is>
        <t xml:space="preserve">Rok </t>
      </is>
    </nc>
    <odxf>
      <border outline="0">
        <left/>
        <right/>
      </border>
    </odxf>
    <ndxf>
      <border outline="0">
        <left style="thin">
          <color indexed="64"/>
        </left>
        <right style="thin">
          <color indexed="64"/>
        </right>
      </border>
    </ndxf>
  </rcc>
  <rcc rId="5526" sId="2" odxf="1" dxf="1">
    <oc r="H225" t="inlineStr">
      <is>
        <t/>
      </is>
    </oc>
    <nc r="H225" t="inlineStr">
      <is>
        <t xml:space="preserve">Rok </t>
      </is>
    </nc>
    <odxf>
      <border outline="0">
        <left/>
        <right/>
      </border>
    </odxf>
    <ndxf>
      <border outline="0">
        <left style="thin">
          <color indexed="64"/>
        </left>
        <right style="thin">
          <color indexed="64"/>
        </right>
      </border>
    </ndxf>
  </rcc>
  <rcc rId="5527" sId="2" odxf="1" dxf="1">
    <oc r="I225" t="inlineStr">
      <is>
        <t/>
      </is>
    </oc>
    <nc r="I225" t="inlineStr">
      <is>
        <t xml:space="preserve">Rok </t>
      </is>
    </nc>
    <odxf>
      <border outline="0">
        <left/>
        <right/>
      </border>
    </odxf>
    <ndxf>
      <border outline="0">
        <left style="thin">
          <color indexed="64"/>
        </left>
        <right style="thin">
          <color indexed="64"/>
        </right>
      </border>
    </ndxf>
  </rcc>
  <rcc rId="5528" sId="2" odxf="1" dxf="1">
    <oc r="J225" t="inlineStr">
      <is>
        <t/>
      </is>
    </oc>
    <nc r="J225" t="inlineStr">
      <is>
        <t xml:space="preserve">Rok </t>
      </is>
    </nc>
    <odxf>
      <border outline="0">
        <left/>
        <right/>
      </border>
    </odxf>
    <ndxf>
      <border outline="0">
        <left style="thin">
          <color indexed="64"/>
        </left>
        <right style="thin">
          <color indexed="64"/>
        </right>
      </border>
    </ndxf>
  </rcc>
  <rcc rId="5529" sId="2" odxf="1" dxf="1">
    <oc r="K225" t="inlineStr">
      <is>
        <t/>
      </is>
    </oc>
    <nc r="K225" t="inlineStr">
      <is>
        <t xml:space="preserve">Rok </t>
      </is>
    </nc>
    <odxf>
      <border outline="0">
        <left/>
        <right/>
      </border>
    </odxf>
    <ndxf>
      <border outline="0">
        <left style="thin">
          <color indexed="64"/>
        </left>
        <right style="thin">
          <color indexed="64"/>
        </right>
      </border>
    </ndxf>
  </rcc>
  <rcc rId="5530" sId="2" odxf="1" dxf="1">
    <oc r="L225" t="inlineStr">
      <is>
        <t/>
      </is>
    </oc>
    <nc r="L225" t="inlineStr">
      <is>
        <t xml:space="preserve">Rok </t>
      </is>
    </nc>
    <odxf>
      <border outline="0">
        <left/>
        <right/>
      </border>
    </odxf>
    <ndxf>
      <border outline="0">
        <left style="thin">
          <color indexed="64"/>
        </left>
        <right style="thin">
          <color indexed="64"/>
        </right>
      </border>
    </ndxf>
  </rcc>
  <rcc rId="5531" sId="2" odxf="1" dxf="1">
    <oc r="M225" t="inlineStr">
      <is>
        <t/>
      </is>
    </oc>
    <nc r="M225" t="inlineStr">
      <is>
        <t xml:space="preserve">Rok </t>
      </is>
    </nc>
    <odxf>
      <border outline="0">
        <left/>
        <right/>
      </border>
    </odxf>
    <ndxf>
      <border outline="0">
        <left style="thin">
          <color indexed="64"/>
        </left>
        <right style="thin">
          <color indexed="64"/>
        </right>
      </border>
    </ndxf>
  </rcc>
  <rcc rId="5532" sId="2" odxf="1" dxf="1">
    <oc r="N225" t="inlineStr">
      <is>
        <t/>
      </is>
    </oc>
    <nc r="N225" t="inlineStr">
      <is>
        <t xml:space="preserve">Rok </t>
      </is>
    </nc>
    <odxf>
      <border outline="0">
        <left/>
        <right/>
      </border>
    </odxf>
    <ndxf>
      <border outline="0">
        <left style="thin">
          <color indexed="64"/>
        </left>
        <right style="thin">
          <color indexed="64"/>
        </right>
      </border>
    </ndxf>
  </rcc>
  <rcc rId="5533" sId="2" odxf="1" dxf="1">
    <oc r="O225" t="inlineStr">
      <is>
        <t/>
      </is>
    </oc>
    <nc r="O225" t="inlineStr">
      <is>
        <t xml:space="preserve">Rok </t>
      </is>
    </nc>
    <odxf>
      <border outline="0">
        <left/>
        <right/>
      </border>
    </odxf>
    <ndxf>
      <border outline="0">
        <left style="thin">
          <color indexed="64"/>
        </left>
        <right style="thin">
          <color indexed="64"/>
        </right>
      </border>
    </ndxf>
  </rcc>
  <rcc rId="5534" sId="2" odxf="1" dxf="1">
    <oc r="P225" t="inlineStr">
      <is>
        <t/>
      </is>
    </oc>
    <nc r="P225" t="inlineStr">
      <is>
        <t xml:space="preserve">Rok </t>
      </is>
    </nc>
    <odxf>
      <border outline="0">
        <left/>
        <right/>
      </border>
    </odxf>
    <ndxf>
      <border outline="0">
        <left style="thin">
          <color indexed="64"/>
        </left>
        <right style="thin">
          <color indexed="64"/>
        </right>
      </border>
    </ndxf>
  </rcc>
  <rcc rId="5535" sId="2" odxf="1" dxf="1">
    <oc r="Q225" t="inlineStr">
      <is>
        <t/>
      </is>
    </oc>
    <nc r="Q225" t="inlineStr">
      <is>
        <t xml:space="preserve">Rok </t>
      </is>
    </nc>
    <odxf>
      <border outline="0">
        <left/>
        <right/>
      </border>
    </odxf>
    <ndxf>
      <border outline="0">
        <left style="thin">
          <color indexed="64"/>
        </left>
        <right style="thin">
          <color indexed="64"/>
        </right>
      </border>
    </ndxf>
  </rcc>
  <rcc rId="5536" sId="2" odxf="1" dxf="1">
    <oc r="R225" t="inlineStr">
      <is>
        <t/>
      </is>
    </oc>
    <nc r="R225" t="inlineStr">
      <is>
        <t xml:space="preserve">Rok </t>
      </is>
    </nc>
    <odxf>
      <border outline="0">
        <left/>
        <right/>
      </border>
    </odxf>
    <ndxf>
      <border outline="0">
        <left style="thin">
          <color indexed="64"/>
        </left>
        <right style="thin">
          <color indexed="64"/>
        </right>
      </border>
    </ndxf>
  </rcc>
  <rcc rId="5537" sId="2">
    <oc r="D226">
      <v>2016</v>
    </oc>
    <nc r="D226"/>
  </rcc>
  <rcc rId="5538" sId="2">
    <oc r="E226">
      <v>2017</v>
    </oc>
    <nc r="E226"/>
  </rcc>
  <rcc rId="5539" sId="2">
    <oc r="F226">
      <v>2018</v>
    </oc>
    <nc r="F226"/>
  </rcc>
  <rcc rId="5540" sId="2">
    <oc r="G226">
      <v>2019</v>
    </oc>
    <nc r="G226"/>
  </rcc>
  <rcc rId="5541" sId="2">
    <oc r="H226">
      <v>2020</v>
    </oc>
    <nc r="H226"/>
  </rcc>
  <rcc rId="5542" sId="2">
    <oc r="I226">
      <v>2021</v>
    </oc>
    <nc r="I226"/>
  </rcc>
  <rcc rId="5543" sId="2">
    <oc r="J226">
      <v>2022</v>
    </oc>
    <nc r="J226"/>
  </rcc>
  <rcc rId="5544" sId="2">
    <oc r="K226">
      <v>2023</v>
    </oc>
    <nc r="K226"/>
  </rcc>
  <rcc rId="5545" sId="2">
    <oc r="L226">
      <v>2024</v>
    </oc>
    <nc r="L226"/>
  </rcc>
  <rcc rId="5546" sId="2">
    <oc r="M226">
      <v>2025</v>
    </oc>
    <nc r="M226"/>
  </rcc>
  <rcc rId="5547" sId="2">
    <oc r="N226">
      <v>2026</v>
    </oc>
    <nc r="N226"/>
  </rcc>
  <rcc rId="5548" sId="2">
    <oc r="O226">
      <v>2027</v>
    </oc>
    <nc r="O226"/>
  </rcc>
  <rcc rId="5549" sId="2">
    <oc r="P226">
      <v>2028</v>
    </oc>
    <nc r="P226"/>
  </rcc>
  <rcc rId="5550" sId="2">
    <oc r="Q226">
      <v>2029</v>
    </oc>
    <nc r="Q226"/>
  </rcc>
  <rcc rId="5551" sId="2">
    <oc r="R226">
      <v>2030</v>
    </oc>
    <nc r="R226"/>
  </rcc>
  <rcc rId="5552" sId="2" odxf="1" dxf="1">
    <oc r="D239" t="inlineStr">
      <is>
        <t>Rok bazowy</t>
      </is>
    </oc>
    <nc r="D239" t="inlineStr">
      <is>
        <t xml:space="preserve">Rok </t>
      </is>
    </nc>
    <odxf>
      <fill>
        <patternFill>
          <bgColor indexed="22"/>
        </patternFill>
      </fill>
      <alignment wrapText="1" readingOrder="0"/>
    </odxf>
    <ndxf>
      <fill>
        <patternFill>
          <bgColor indexed="55"/>
        </patternFill>
      </fill>
      <alignment wrapText="0" readingOrder="0"/>
    </ndxf>
  </rcc>
  <rcc rId="5553" sId="2">
    <oc r="E239" t="inlineStr">
      <is>
        <t>Okres realiz.</t>
      </is>
    </oc>
    <nc r="E239" t="inlineStr">
      <is>
        <t xml:space="preserve">Rok </t>
      </is>
    </nc>
  </rcc>
  <rcc rId="5554" sId="2" odxf="1" dxf="1">
    <oc r="F239" t="inlineStr">
      <is>
        <t>Okres refer.</t>
      </is>
    </oc>
    <nc r="F239" t="inlineStr">
      <is>
        <t xml:space="preserve">Rok </t>
      </is>
    </nc>
    <odxf>
      <border outline="0">
        <right/>
      </border>
    </odxf>
    <ndxf>
      <border outline="0">
        <right style="thin">
          <color indexed="64"/>
        </right>
      </border>
    </ndxf>
  </rcc>
  <rcc rId="5555" sId="2" odxf="1" dxf="1">
    <oc r="G239" t="inlineStr">
      <is>
        <t/>
      </is>
    </oc>
    <nc r="G239" t="inlineStr">
      <is>
        <t xml:space="preserve">Rok </t>
      </is>
    </nc>
    <odxf>
      <border outline="0">
        <left/>
        <right/>
      </border>
    </odxf>
    <ndxf>
      <border outline="0">
        <left style="thin">
          <color indexed="64"/>
        </left>
        <right style="thin">
          <color indexed="64"/>
        </right>
      </border>
    </ndxf>
  </rcc>
  <rcc rId="5556" sId="2" odxf="1" dxf="1">
    <oc r="H239" t="inlineStr">
      <is>
        <t/>
      </is>
    </oc>
    <nc r="H239" t="inlineStr">
      <is>
        <t xml:space="preserve">Rok </t>
      </is>
    </nc>
    <odxf>
      <border outline="0">
        <left/>
        <right/>
      </border>
    </odxf>
    <ndxf>
      <border outline="0">
        <left style="thin">
          <color indexed="64"/>
        </left>
        <right style="thin">
          <color indexed="64"/>
        </right>
      </border>
    </ndxf>
  </rcc>
  <rcc rId="5557" sId="2" odxf="1" dxf="1">
    <oc r="I239" t="inlineStr">
      <is>
        <t/>
      </is>
    </oc>
    <nc r="I239" t="inlineStr">
      <is>
        <t xml:space="preserve">Rok </t>
      </is>
    </nc>
    <odxf>
      <border outline="0">
        <left/>
        <right/>
      </border>
    </odxf>
    <ndxf>
      <border outline="0">
        <left style="thin">
          <color indexed="64"/>
        </left>
        <right style="thin">
          <color indexed="64"/>
        </right>
      </border>
    </ndxf>
  </rcc>
  <rcc rId="5558" sId="2" odxf="1" dxf="1">
    <oc r="J239" t="inlineStr">
      <is>
        <t/>
      </is>
    </oc>
    <nc r="J239" t="inlineStr">
      <is>
        <t xml:space="preserve">Rok </t>
      </is>
    </nc>
    <odxf>
      <border outline="0">
        <left/>
        <right/>
      </border>
    </odxf>
    <ndxf>
      <border outline="0">
        <left style="thin">
          <color indexed="64"/>
        </left>
        <right style="thin">
          <color indexed="64"/>
        </right>
      </border>
    </ndxf>
  </rcc>
  <rcc rId="5559" sId="2" odxf="1" dxf="1">
    <oc r="K239" t="inlineStr">
      <is>
        <t/>
      </is>
    </oc>
    <nc r="K239" t="inlineStr">
      <is>
        <t xml:space="preserve">Rok </t>
      </is>
    </nc>
    <odxf>
      <border outline="0">
        <left/>
        <right/>
      </border>
    </odxf>
    <ndxf>
      <border outline="0">
        <left style="thin">
          <color indexed="64"/>
        </left>
        <right style="thin">
          <color indexed="64"/>
        </right>
      </border>
    </ndxf>
  </rcc>
  <rcc rId="5560" sId="2" odxf="1" dxf="1">
    <oc r="L239" t="inlineStr">
      <is>
        <t/>
      </is>
    </oc>
    <nc r="L239" t="inlineStr">
      <is>
        <t xml:space="preserve">Rok </t>
      </is>
    </nc>
    <odxf>
      <border outline="0">
        <left/>
        <right/>
      </border>
    </odxf>
    <ndxf>
      <border outline="0">
        <left style="thin">
          <color indexed="64"/>
        </left>
        <right style="thin">
          <color indexed="64"/>
        </right>
      </border>
    </ndxf>
  </rcc>
  <rcc rId="5561" sId="2" odxf="1" dxf="1">
    <oc r="M239" t="inlineStr">
      <is>
        <t/>
      </is>
    </oc>
    <nc r="M239" t="inlineStr">
      <is>
        <t xml:space="preserve">Rok </t>
      </is>
    </nc>
    <odxf>
      <border outline="0">
        <left/>
        <right/>
      </border>
    </odxf>
    <ndxf>
      <border outline="0">
        <left style="thin">
          <color indexed="64"/>
        </left>
        <right style="thin">
          <color indexed="64"/>
        </right>
      </border>
    </ndxf>
  </rcc>
  <rcc rId="5562" sId="2" odxf="1" dxf="1">
    <oc r="N239" t="inlineStr">
      <is>
        <t/>
      </is>
    </oc>
    <nc r="N239" t="inlineStr">
      <is>
        <t xml:space="preserve">Rok </t>
      </is>
    </nc>
    <odxf>
      <border outline="0">
        <left/>
        <right/>
      </border>
    </odxf>
    <ndxf>
      <border outline="0">
        <left style="thin">
          <color indexed="64"/>
        </left>
        <right style="thin">
          <color indexed="64"/>
        </right>
      </border>
    </ndxf>
  </rcc>
  <rcc rId="5563" sId="2" odxf="1" dxf="1">
    <oc r="O239" t="inlineStr">
      <is>
        <t/>
      </is>
    </oc>
    <nc r="O239" t="inlineStr">
      <is>
        <t xml:space="preserve">Rok </t>
      </is>
    </nc>
    <odxf>
      <border outline="0">
        <left/>
        <right/>
      </border>
    </odxf>
    <ndxf>
      <border outline="0">
        <left style="thin">
          <color indexed="64"/>
        </left>
        <right style="thin">
          <color indexed="64"/>
        </right>
      </border>
    </ndxf>
  </rcc>
  <rcc rId="5564" sId="2" odxf="1" dxf="1">
    <oc r="P239" t="inlineStr">
      <is>
        <t/>
      </is>
    </oc>
    <nc r="P239" t="inlineStr">
      <is>
        <t xml:space="preserve">Rok </t>
      </is>
    </nc>
    <odxf>
      <border outline="0">
        <left/>
        <right/>
      </border>
    </odxf>
    <ndxf>
      <border outline="0">
        <left style="thin">
          <color indexed="64"/>
        </left>
        <right style="thin">
          <color indexed="64"/>
        </right>
      </border>
    </ndxf>
  </rcc>
  <rcc rId="5565" sId="2" odxf="1" dxf="1">
    <oc r="Q239" t="inlineStr">
      <is>
        <t/>
      </is>
    </oc>
    <nc r="Q239" t="inlineStr">
      <is>
        <t xml:space="preserve">Rok </t>
      </is>
    </nc>
    <odxf>
      <border outline="0">
        <left/>
        <right/>
      </border>
    </odxf>
    <ndxf>
      <border outline="0">
        <left style="thin">
          <color indexed="64"/>
        </left>
        <right style="thin">
          <color indexed="64"/>
        </right>
      </border>
    </ndxf>
  </rcc>
  <rcc rId="5566" sId="2" odxf="1" dxf="1">
    <oc r="R239" t="inlineStr">
      <is>
        <t/>
      </is>
    </oc>
    <nc r="R239" t="inlineStr">
      <is>
        <t xml:space="preserve">Rok </t>
      </is>
    </nc>
    <odxf>
      <border outline="0">
        <left/>
        <right/>
      </border>
    </odxf>
    <ndxf>
      <border outline="0">
        <left style="thin">
          <color indexed="64"/>
        </left>
        <right style="thin">
          <color indexed="64"/>
        </right>
      </border>
    </ndxf>
  </rcc>
  <rcc rId="5567" sId="2">
    <oc r="D240">
      <v>2016</v>
    </oc>
    <nc r="D240"/>
  </rcc>
  <rcc rId="5568" sId="2">
    <oc r="E240">
      <v>2017</v>
    </oc>
    <nc r="E240"/>
  </rcc>
  <rcc rId="5569" sId="2">
    <oc r="F240">
      <v>2018</v>
    </oc>
    <nc r="F240"/>
  </rcc>
  <rcc rId="5570" sId="2">
    <oc r="G240">
      <v>2019</v>
    </oc>
    <nc r="G240"/>
  </rcc>
  <rcc rId="5571" sId="2">
    <oc r="H240">
      <v>2020</v>
    </oc>
    <nc r="H240"/>
  </rcc>
  <rcc rId="5572" sId="2">
    <oc r="I240">
      <v>2021</v>
    </oc>
    <nc r="I240"/>
  </rcc>
  <rcc rId="5573" sId="2">
    <oc r="J240">
      <v>2022</v>
    </oc>
    <nc r="J240"/>
  </rcc>
  <rcc rId="5574" sId="2">
    <oc r="K240">
      <v>2023</v>
    </oc>
    <nc r="K240"/>
  </rcc>
  <rcc rId="5575" sId="2">
    <oc r="L240">
      <v>2024</v>
    </oc>
    <nc r="L240"/>
  </rcc>
  <rcc rId="5576" sId="2">
    <oc r="M240">
      <v>2025</v>
    </oc>
    <nc r="M240"/>
  </rcc>
  <rcc rId="5577" sId="2">
    <oc r="N240">
      <v>2026</v>
    </oc>
    <nc r="N240"/>
  </rcc>
  <rcc rId="5578" sId="2">
    <oc r="O240">
      <v>2027</v>
    </oc>
    <nc r="O240"/>
  </rcc>
  <rcc rId="5579" sId="2">
    <oc r="P240">
      <v>2028</v>
    </oc>
    <nc r="P240"/>
  </rcc>
  <rcc rId="5580" sId="2">
    <oc r="Q240">
      <v>2029</v>
    </oc>
    <nc r="Q240"/>
  </rcc>
  <rcc rId="5581" sId="2">
    <oc r="R240">
      <v>2030</v>
    </oc>
    <nc r="R240"/>
  </rcc>
  <rcc rId="5582" sId="2" odxf="1" dxf="1">
    <oc r="D259" t="inlineStr">
      <is>
        <t>Rok bazowy</t>
      </is>
    </oc>
    <nc r="D259" t="inlineStr">
      <is>
        <t xml:space="preserve">Rok </t>
      </is>
    </nc>
    <odxf>
      <fill>
        <patternFill>
          <bgColor indexed="22"/>
        </patternFill>
      </fill>
      <alignment wrapText="1" readingOrder="0"/>
    </odxf>
    <ndxf>
      <fill>
        <patternFill>
          <bgColor indexed="55"/>
        </patternFill>
      </fill>
      <alignment wrapText="0" readingOrder="0"/>
    </ndxf>
  </rcc>
  <rcc rId="5583" sId="2">
    <oc r="E259" t="inlineStr">
      <is>
        <t>Okres realiz.</t>
      </is>
    </oc>
    <nc r="E259" t="inlineStr">
      <is>
        <t xml:space="preserve">Rok </t>
      </is>
    </nc>
  </rcc>
  <rcc rId="5584" sId="2" odxf="1" dxf="1">
    <oc r="F259" t="inlineStr">
      <is>
        <t>Okres refer.</t>
      </is>
    </oc>
    <nc r="F259" t="inlineStr">
      <is>
        <t xml:space="preserve">Rok </t>
      </is>
    </nc>
    <odxf>
      <border outline="0">
        <right/>
      </border>
    </odxf>
    <ndxf>
      <border outline="0">
        <right style="thin">
          <color indexed="64"/>
        </right>
      </border>
    </ndxf>
  </rcc>
  <rcc rId="5585" sId="2" odxf="1" dxf="1">
    <oc r="G259" t="inlineStr">
      <is>
        <t/>
      </is>
    </oc>
    <nc r="G259" t="inlineStr">
      <is>
        <t xml:space="preserve">Rok </t>
      </is>
    </nc>
    <odxf>
      <border outline="0">
        <left/>
        <right/>
      </border>
    </odxf>
    <ndxf>
      <border outline="0">
        <left style="thin">
          <color indexed="64"/>
        </left>
        <right style="thin">
          <color indexed="64"/>
        </right>
      </border>
    </ndxf>
  </rcc>
  <rcc rId="5586" sId="2" odxf="1" dxf="1">
    <oc r="H259" t="inlineStr">
      <is>
        <t/>
      </is>
    </oc>
    <nc r="H259" t="inlineStr">
      <is>
        <t xml:space="preserve">Rok </t>
      </is>
    </nc>
    <odxf>
      <border outline="0">
        <left/>
        <right/>
      </border>
    </odxf>
    <ndxf>
      <border outline="0">
        <left style="thin">
          <color indexed="64"/>
        </left>
        <right style="thin">
          <color indexed="64"/>
        </right>
      </border>
    </ndxf>
  </rcc>
  <rcc rId="5587" sId="2" odxf="1" dxf="1">
    <oc r="I259" t="inlineStr">
      <is>
        <t/>
      </is>
    </oc>
    <nc r="I259" t="inlineStr">
      <is>
        <t xml:space="preserve">Rok </t>
      </is>
    </nc>
    <odxf>
      <border outline="0">
        <left/>
        <right/>
      </border>
    </odxf>
    <ndxf>
      <border outline="0">
        <left style="thin">
          <color indexed="64"/>
        </left>
        <right style="thin">
          <color indexed="64"/>
        </right>
      </border>
    </ndxf>
  </rcc>
  <rcc rId="5588" sId="2" odxf="1" dxf="1">
    <oc r="J259" t="inlineStr">
      <is>
        <t/>
      </is>
    </oc>
    <nc r="J259" t="inlineStr">
      <is>
        <t xml:space="preserve">Rok </t>
      </is>
    </nc>
    <odxf>
      <border outline="0">
        <left/>
        <right/>
      </border>
    </odxf>
    <ndxf>
      <border outline="0">
        <left style="thin">
          <color indexed="64"/>
        </left>
        <right style="thin">
          <color indexed="64"/>
        </right>
      </border>
    </ndxf>
  </rcc>
  <rcc rId="5589" sId="2" odxf="1" dxf="1">
    <oc r="K259" t="inlineStr">
      <is>
        <t/>
      </is>
    </oc>
    <nc r="K259" t="inlineStr">
      <is>
        <t xml:space="preserve">Rok </t>
      </is>
    </nc>
    <odxf>
      <border outline="0">
        <left/>
        <right/>
      </border>
    </odxf>
    <ndxf>
      <border outline="0">
        <left style="thin">
          <color indexed="64"/>
        </left>
        <right style="thin">
          <color indexed="64"/>
        </right>
      </border>
    </ndxf>
  </rcc>
  <rcc rId="5590" sId="2" odxf="1" dxf="1">
    <oc r="L259" t="inlineStr">
      <is>
        <t/>
      </is>
    </oc>
    <nc r="L259" t="inlineStr">
      <is>
        <t xml:space="preserve">Rok </t>
      </is>
    </nc>
    <odxf>
      <border outline="0">
        <left/>
        <right/>
      </border>
    </odxf>
    <ndxf>
      <border outline="0">
        <left style="thin">
          <color indexed="64"/>
        </left>
        <right style="thin">
          <color indexed="64"/>
        </right>
      </border>
    </ndxf>
  </rcc>
  <rcc rId="5591" sId="2" odxf="1" dxf="1">
    <oc r="M259" t="inlineStr">
      <is>
        <t/>
      </is>
    </oc>
    <nc r="M259" t="inlineStr">
      <is>
        <t xml:space="preserve">Rok </t>
      </is>
    </nc>
    <odxf>
      <border outline="0">
        <left/>
        <right/>
      </border>
    </odxf>
    <ndxf>
      <border outline="0">
        <left style="thin">
          <color indexed="64"/>
        </left>
        <right style="thin">
          <color indexed="64"/>
        </right>
      </border>
    </ndxf>
  </rcc>
  <rcc rId="5592" sId="2" odxf="1" dxf="1">
    <oc r="N259" t="inlineStr">
      <is>
        <t/>
      </is>
    </oc>
    <nc r="N259" t="inlineStr">
      <is>
        <t xml:space="preserve">Rok </t>
      </is>
    </nc>
    <odxf>
      <border outline="0">
        <left/>
        <right/>
      </border>
    </odxf>
    <ndxf>
      <border outline="0">
        <left style="thin">
          <color indexed="64"/>
        </left>
        <right style="thin">
          <color indexed="64"/>
        </right>
      </border>
    </ndxf>
  </rcc>
  <rcc rId="5593" sId="2" odxf="1" dxf="1">
    <oc r="O259" t="inlineStr">
      <is>
        <t/>
      </is>
    </oc>
    <nc r="O259" t="inlineStr">
      <is>
        <t xml:space="preserve">Rok </t>
      </is>
    </nc>
    <odxf>
      <border outline="0">
        <left/>
        <right/>
      </border>
    </odxf>
    <ndxf>
      <border outline="0">
        <left style="thin">
          <color indexed="64"/>
        </left>
        <right style="thin">
          <color indexed="64"/>
        </right>
      </border>
    </ndxf>
  </rcc>
  <rcc rId="5594" sId="2" odxf="1" dxf="1">
    <oc r="P259" t="inlineStr">
      <is>
        <t/>
      </is>
    </oc>
    <nc r="P259" t="inlineStr">
      <is>
        <t xml:space="preserve">Rok </t>
      </is>
    </nc>
    <odxf>
      <border outline="0">
        <left/>
        <right/>
      </border>
    </odxf>
    <ndxf>
      <border outline="0">
        <left style="thin">
          <color indexed="64"/>
        </left>
        <right style="thin">
          <color indexed="64"/>
        </right>
      </border>
    </ndxf>
  </rcc>
  <rcc rId="5595" sId="2" odxf="1" dxf="1">
    <oc r="Q259" t="inlineStr">
      <is>
        <t/>
      </is>
    </oc>
    <nc r="Q259" t="inlineStr">
      <is>
        <t xml:space="preserve">Rok </t>
      </is>
    </nc>
    <odxf>
      <border outline="0">
        <left/>
        <right/>
      </border>
    </odxf>
    <ndxf>
      <border outline="0">
        <left style="thin">
          <color indexed="64"/>
        </left>
        <right style="thin">
          <color indexed="64"/>
        </right>
      </border>
    </ndxf>
  </rcc>
  <rcc rId="5596" sId="2" odxf="1" dxf="1">
    <oc r="R259" t="inlineStr">
      <is>
        <t/>
      </is>
    </oc>
    <nc r="R259" t="inlineStr">
      <is>
        <t xml:space="preserve">Rok </t>
      </is>
    </nc>
    <odxf>
      <border outline="0">
        <left/>
        <right/>
      </border>
    </odxf>
    <ndxf>
      <border outline="0">
        <left style="thin">
          <color indexed="64"/>
        </left>
        <right style="thin">
          <color indexed="64"/>
        </right>
      </border>
    </ndxf>
  </rcc>
  <rcc rId="5597" sId="2">
    <oc r="D260">
      <v>2016</v>
    </oc>
    <nc r="D260"/>
  </rcc>
  <rcc rId="5598" sId="2">
    <oc r="E260">
      <v>2017</v>
    </oc>
    <nc r="E260"/>
  </rcc>
  <rcc rId="5599" sId="2">
    <oc r="F260">
      <v>2018</v>
    </oc>
    <nc r="F260"/>
  </rcc>
  <rcc rId="5600" sId="2">
    <oc r="G260">
      <v>2019</v>
    </oc>
    <nc r="G260"/>
  </rcc>
  <rcc rId="5601" sId="2">
    <oc r="H260">
      <v>2020</v>
    </oc>
    <nc r="H260"/>
  </rcc>
  <rcc rId="5602" sId="2">
    <oc r="I260">
      <v>2021</v>
    </oc>
    <nc r="I260"/>
  </rcc>
  <rcc rId="5603" sId="2">
    <oc r="J260">
      <v>2022</v>
    </oc>
    <nc r="J260"/>
  </rcc>
  <rcc rId="5604" sId="2">
    <oc r="K260">
      <v>2023</v>
    </oc>
    <nc r="K260"/>
  </rcc>
  <rcc rId="5605" sId="2">
    <oc r="L260">
      <v>2024</v>
    </oc>
    <nc r="L260"/>
  </rcc>
  <rcc rId="5606" sId="2">
    <oc r="M260">
      <v>2025</v>
    </oc>
    <nc r="M260"/>
  </rcc>
  <rcc rId="5607" sId="2">
    <oc r="N260">
      <v>2026</v>
    </oc>
    <nc r="N260"/>
  </rcc>
  <rcc rId="5608" sId="2">
    <oc r="O260">
      <v>2027</v>
    </oc>
    <nc r="O260"/>
  </rcc>
  <rcc rId="5609" sId="2">
    <oc r="P260">
      <v>2028</v>
    </oc>
    <nc r="P260"/>
  </rcc>
  <rcc rId="5610" sId="2">
    <oc r="Q260">
      <v>2029</v>
    </oc>
    <nc r="Q260"/>
  </rcc>
  <rcc rId="5611" sId="2">
    <oc r="R260">
      <v>2030</v>
    </oc>
    <nc r="R260"/>
  </rcc>
  <rcc rId="5612" sId="2" odxf="1" dxf="1">
    <oc r="D274" t="inlineStr">
      <is>
        <t>Rok bazowy</t>
      </is>
    </oc>
    <nc r="D274" t="inlineStr">
      <is>
        <t xml:space="preserve">Rok </t>
      </is>
    </nc>
    <odxf>
      <fill>
        <patternFill>
          <bgColor indexed="22"/>
        </patternFill>
      </fill>
      <alignment wrapText="1" readingOrder="0"/>
    </odxf>
    <ndxf>
      <fill>
        <patternFill>
          <bgColor indexed="55"/>
        </patternFill>
      </fill>
      <alignment wrapText="0" readingOrder="0"/>
    </ndxf>
  </rcc>
  <rcc rId="5613" sId="2">
    <oc r="E274" t="inlineStr">
      <is>
        <t>Okres realiz.</t>
      </is>
    </oc>
    <nc r="E274" t="inlineStr">
      <is>
        <t xml:space="preserve">Rok </t>
      </is>
    </nc>
  </rcc>
  <rcc rId="5614" sId="2" odxf="1" dxf="1">
    <oc r="F274" t="inlineStr">
      <is>
        <t>Okres refer.</t>
      </is>
    </oc>
    <nc r="F274" t="inlineStr">
      <is>
        <t xml:space="preserve">Rok </t>
      </is>
    </nc>
    <odxf>
      <border outline="0">
        <right/>
      </border>
    </odxf>
    <ndxf>
      <border outline="0">
        <right style="thin">
          <color indexed="64"/>
        </right>
      </border>
    </ndxf>
  </rcc>
  <rcc rId="5615" sId="2" odxf="1" dxf="1">
    <oc r="G274" t="inlineStr">
      <is>
        <t/>
      </is>
    </oc>
    <nc r="G274" t="inlineStr">
      <is>
        <t xml:space="preserve">Rok </t>
      </is>
    </nc>
    <odxf>
      <border outline="0">
        <left/>
        <right/>
      </border>
    </odxf>
    <ndxf>
      <border outline="0">
        <left style="thin">
          <color indexed="64"/>
        </left>
        <right style="thin">
          <color indexed="64"/>
        </right>
      </border>
    </ndxf>
  </rcc>
  <rcc rId="5616" sId="2" odxf="1" dxf="1">
    <oc r="H274" t="inlineStr">
      <is>
        <t/>
      </is>
    </oc>
    <nc r="H274" t="inlineStr">
      <is>
        <t xml:space="preserve">Rok </t>
      </is>
    </nc>
    <odxf>
      <border outline="0">
        <left/>
        <right/>
      </border>
    </odxf>
    <ndxf>
      <border outline="0">
        <left style="thin">
          <color indexed="64"/>
        </left>
        <right style="thin">
          <color indexed="64"/>
        </right>
      </border>
    </ndxf>
  </rcc>
  <rcc rId="5617" sId="2" odxf="1" dxf="1">
    <oc r="I274" t="inlineStr">
      <is>
        <t/>
      </is>
    </oc>
    <nc r="I274" t="inlineStr">
      <is>
        <t xml:space="preserve">Rok </t>
      </is>
    </nc>
    <odxf>
      <border outline="0">
        <left/>
        <right/>
      </border>
    </odxf>
    <ndxf>
      <border outline="0">
        <left style="thin">
          <color indexed="64"/>
        </left>
        <right style="thin">
          <color indexed="64"/>
        </right>
      </border>
    </ndxf>
  </rcc>
  <rcc rId="5618" sId="2" odxf="1" dxf="1">
    <oc r="J274" t="inlineStr">
      <is>
        <t/>
      </is>
    </oc>
    <nc r="J274" t="inlineStr">
      <is>
        <t xml:space="preserve">Rok </t>
      </is>
    </nc>
    <odxf>
      <border outline="0">
        <left/>
        <right/>
      </border>
    </odxf>
    <ndxf>
      <border outline="0">
        <left style="thin">
          <color indexed="64"/>
        </left>
        <right style="thin">
          <color indexed="64"/>
        </right>
      </border>
    </ndxf>
  </rcc>
  <rcc rId="5619" sId="2" odxf="1" dxf="1">
    <oc r="K274" t="inlineStr">
      <is>
        <t/>
      </is>
    </oc>
    <nc r="K274" t="inlineStr">
      <is>
        <t xml:space="preserve">Rok </t>
      </is>
    </nc>
    <odxf>
      <border outline="0">
        <left/>
        <right/>
      </border>
    </odxf>
    <ndxf>
      <border outline="0">
        <left style="thin">
          <color indexed="64"/>
        </left>
        <right style="thin">
          <color indexed="64"/>
        </right>
      </border>
    </ndxf>
  </rcc>
  <rcc rId="5620" sId="2" odxf="1" dxf="1">
    <oc r="L274" t="inlineStr">
      <is>
        <t/>
      </is>
    </oc>
    <nc r="L274" t="inlineStr">
      <is>
        <t xml:space="preserve">Rok </t>
      </is>
    </nc>
    <odxf>
      <border outline="0">
        <left/>
        <right/>
      </border>
    </odxf>
    <ndxf>
      <border outline="0">
        <left style="thin">
          <color indexed="64"/>
        </left>
        <right style="thin">
          <color indexed="64"/>
        </right>
      </border>
    </ndxf>
  </rcc>
  <rcc rId="5621" sId="2" odxf="1" dxf="1">
    <oc r="M274" t="inlineStr">
      <is>
        <t/>
      </is>
    </oc>
    <nc r="M274" t="inlineStr">
      <is>
        <t xml:space="preserve">Rok </t>
      </is>
    </nc>
    <odxf>
      <border outline="0">
        <left/>
        <right/>
      </border>
    </odxf>
    <ndxf>
      <border outline="0">
        <left style="thin">
          <color indexed="64"/>
        </left>
        <right style="thin">
          <color indexed="64"/>
        </right>
      </border>
    </ndxf>
  </rcc>
  <rcc rId="5622" sId="2" odxf="1" dxf="1">
    <oc r="N274" t="inlineStr">
      <is>
        <t/>
      </is>
    </oc>
    <nc r="N274" t="inlineStr">
      <is>
        <t xml:space="preserve">Rok </t>
      </is>
    </nc>
    <odxf>
      <border outline="0">
        <left/>
        <right/>
      </border>
    </odxf>
    <ndxf>
      <border outline="0">
        <left style="thin">
          <color indexed="64"/>
        </left>
        <right style="thin">
          <color indexed="64"/>
        </right>
      </border>
    </ndxf>
  </rcc>
  <rcc rId="5623" sId="2" odxf="1" dxf="1">
    <oc r="O274" t="inlineStr">
      <is>
        <t/>
      </is>
    </oc>
    <nc r="O274" t="inlineStr">
      <is>
        <t xml:space="preserve">Rok </t>
      </is>
    </nc>
    <odxf>
      <border outline="0">
        <left/>
        <right/>
      </border>
    </odxf>
    <ndxf>
      <border outline="0">
        <left style="thin">
          <color indexed="64"/>
        </left>
        <right style="thin">
          <color indexed="64"/>
        </right>
      </border>
    </ndxf>
  </rcc>
  <rcc rId="5624" sId="2" odxf="1" dxf="1">
    <oc r="P274" t="inlineStr">
      <is>
        <t/>
      </is>
    </oc>
    <nc r="P274" t="inlineStr">
      <is>
        <t xml:space="preserve">Rok </t>
      </is>
    </nc>
    <odxf>
      <border outline="0">
        <left/>
        <right/>
      </border>
    </odxf>
    <ndxf>
      <border outline="0">
        <left style="thin">
          <color indexed="64"/>
        </left>
        <right style="thin">
          <color indexed="64"/>
        </right>
      </border>
    </ndxf>
  </rcc>
  <rcc rId="5625" sId="2" odxf="1" dxf="1">
    <oc r="Q274" t="inlineStr">
      <is>
        <t/>
      </is>
    </oc>
    <nc r="Q274" t="inlineStr">
      <is>
        <t xml:space="preserve">Rok </t>
      </is>
    </nc>
    <odxf>
      <border outline="0">
        <left/>
        <right/>
      </border>
    </odxf>
    <ndxf>
      <border outline="0">
        <left style="thin">
          <color indexed="64"/>
        </left>
        <right style="thin">
          <color indexed="64"/>
        </right>
      </border>
    </ndxf>
  </rcc>
  <rcc rId="5626" sId="2" odxf="1" dxf="1">
    <oc r="R274" t="inlineStr">
      <is>
        <t/>
      </is>
    </oc>
    <nc r="R274" t="inlineStr">
      <is>
        <t xml:space="preserve">Rok </t>
      </is>
    </nc>
    <odxf>
      <border outline="0">
        <left/>
        <right/>
      </border>
    </odxf>
    <ndxf>
      <border outline="0">
        <left style="thin">
          <color indexed="64"/>
        </left>
        <right style="thin">
          <color indexed="64"/>
        </right>
      </border>
    </ndxf>
  </rcc>
  <rcc rId="5627" sId="2">
    <oc r="D275">
      <v>2016</v>
    </oc>
    <nc r="D275"/>
  </rcc>
  <rcc rId="5628" sId="2">
    <oc r="E275">
      <v>2017</v>
    </oc>
    <nc r="E275"/>
  </rcc>
  <rcc rId="5629" sId="2">
    <oc r="F275">
      <v>2018</v>
    </oc>
    <nc r="F275"/>
  </rcc>
  <rcc rId="5630" sId="2">
    <oc r="G275">
      <v>2019</v>
    </oc>
    <nc r="G275"/>
  </rcc>
  <rcc rId="5631" sId="2">
    <oc r="H275">
      <v>2020</v>
    </oc>
    <nc r="H275"/>
  </rcc>
  <rcc rId="5632" sId="2">
    <oc r="I275">
      <v>2021</v>
    </oc>
    <nc r="I275"/>
  </rcc>
  <rcc rId="5633" sId="2">
    <oc r="J275">
      <v>2022</v>
    </oc>
    <nc r="J275"/>
  </rcc>
  <rcc rId="5634" sId="2">
    <oc r="K275">
      <v>2023</v>
    </oc>
    <nc r="K275"/>
  </rcc>
  <rcc rId="5635" sId="2">
    <oc r="L275">
      <v>2024</v>
    </oc>
    <nc r="L275"/>
  </rcc>
  <rcc rId="5636" sId="2">
    <oc r="M275">
      <v>2025</v>
    </oc>
    <nc r="M275"/>
  </rcc>
  <rcc rId="5637" sId="2">
    <oc r="N275">
      <v>2026</v>
    </oc>
    <nc r="N275"/>
  </rcc>
  <rcc rId="5638" sId="2">
    <oc r="O275">
      <v>2027</v>
    </oc>
    <nc r="O275"/>
  </rcc>
  <rcc rId="5639" sId="2">
    <oc r="P275">
      <v>2028</v>
    </oc>
    <nc r="P275"/>
  </rcc>
  <rcc rId="5640" sId="2">
    <oc r="Q275">
      <v>2029</v>
    </oc>
    <nc r="Q275"/>
  </rcc>
  <rcc rId="5641" sId="2">
    <oc r="R275">
      <v>2030</v>
    </oc>
    <nc r="R275"/>
  </rcc>
  <rcc rId="5642" sId="2" odxf="1" dxf="1">
    <oc r="D301" t="inlineStr">
      <is>
        <t>Rok bazowy</t>
      </is>
    </oc>
    <nc r="D301" t="inlineStr">
      <is>
        <t xml:space="preserve">Rok </t>
      </is>
    </nc>
    <odxf>
      <fill>
        <patternFill>
          <bgColor indexed="22"/>
        </patternFill>
      </fill>
      <alignment wrapText="1" readingOrder="0"/>
    </odxf>
    <ndxf>
      <fill>
        <patternFill>
          <bgColor indexed="55"/>
        </patternFill>
      </fill>
      <alignment wrapText="0" readingOrder="0"/>
    </ndxf>
  </rcc>
  <rcc rId="5643" sId="2">
    <oc r="E301" t="inlineStr">
      <is>
        <t>Okres realiz.</t>
      </is>
    </oc>
    <nc r="E301" t="inlineStr">
      <is>
        <t xml:space="preserve">Rok </t>
      </is>
    </nc>
  </rcc>
  <rcc rId="5644" sId="2" odxf="1" dxf="1">
    <oc r="F301" t="inlineStr">
      <is>
        <t>Okres refer.</t>
      </is>
    </oc>
    <nc r="F301" t="inlineStr">
      <is>
        <t xml:space="preserve">Rok </t>
      </is>
    </nc>
    <odxf>
      <border outline="0">
        <right/>
      </border>
    </odxf>
    <ndxf>
      <border outline="0">
        <right style="thin">
          <color indexed="64"/>
        </right>
      </border>
    </ndxf>
  </rcc>
  <rcc rId="5645" sId="2" odxf="1" dxf="1">
    <oc r="G301" t="inlineStr">
      <is>
        <t/>
      </is>
    </oc>
    <nc r="G301" t="inlineStr">
      <is>
        <t xml:space="preserve">Rok </t>
      </is>
    </nc>
    <odxf>
      <border outline="0">
        <left/>
        <right/>
      </border>
    </odxf>
    <ndxf>
      <border outline="0">
        <left style="thin">
          <color indexed="64"/>
        </left>
        <right style="thin">
          <color indexed="64"/>
        </right>
      </border>
    </ndxf>
  </rcc>
  <rcc rId="5646" sId="2" odxf="1" dxf="1">
    <oc r="H301" t="inlineStr">
      <is>
        <t/>
      </is>
    </oc>
    <nc r="H301" t="inlineStr">
      <is>
        <t xml:space="preserve">Rok </t>
      </is>
    </nc>
    <odxf>
      <border outline="0">
        <left/>
        <right/>
      </border>
    </odxf>
    <ndxf>
      <border outline="0">
        <left style="thin">
          <color indexed="64"/>
        </left>
        <right style="thin">
          <color indexed="64"/>
        </right>
      </border>
    </ndxf>
  </rcc>
  <rcc rId="5647" sId="2" odxf="1" dxf="1">
    <oc r="I301" t="inlineStr">
      <is>
        <t/>
      </is>
    </oc>
    <nc r="I301" t="inlineStr">
      <is>
        <t xml:space="preserve">Rok </t>
      </is>
    </nc>
    <odxf>
      <border outline="0">
        <left/>
        <right/>
      </border>
    </odxf>
    <ndxf>
      <border outline="0">
        <left style="thin">
          <color indexed="64"/>
        </left>
        <right style="thin">
          <color indexed="64"/>
        </right>
      </border>
    </ndxf>
  </rcc>
  <rcc rId="5648" sId="2" odxf="1" dxf="1">
    <oc r="J301" t="inlineStr">
      <is>
        <t/>
      </is>
    </oc>
    <nc r="J301" t="inlineStr">
      <is>
        <t xml:space="preserve">Rok </t>
      </is>
    </nc>
    <odxf>
      <border outline="0">
        <left/>
        <right/>
      </border>
    </odxf>
    <ndxf>
      <border outline="0">
        <left style="thin">
          <color indexed="64"/>
        </left>
        <right style="thin">
          <color indexed="64"/>
        </right>
      </border>
    </ndxf>
  </rcc>
  <rcc rId="5649" sId="2" odxf="1" dxf="1">
    <oc r="K301" t="inlineStr">
      <is>
        <t/>
      </is>
    </oc>
    <nc r="K301" t="inlineStr">
      <is>
        <t xml:space="preserve">Rok </t>
      </is>
    </nc>
    <odxf>
      <border outline="0">
        <left/>
        <right/>
      </border>
    </odxf>
    <ndxf>
      <border outline="0">
        <left style="thin">
          <color indexed="64"/>
        </left>
        <right style="thin">
          <color indexed="64"/>
        </right>
      </border>
    </ndxf>
  </rcc>
  <rcc rId="5650" sId="2" odxf="1" dxf="1">
    <oc r="L301" t="inlineStr">
      <is>
        <t/>
      </is>
    </oc>
    <nc r="L301" t="inlineStr">
      <is>
        <t xml:space="preserve">Rok </t>
      </is>
    </nc>
    <odxf>
      <border outline="0">
        <left/>
        <right/>
      </border>
    </odxf>
    <ndxf>
      <border outline="0">
        <left style="thin">
          <color indexed="64"/>
        </left>
        <right style="thin">
          <color indexed="64"/>
        </right>
      </border>
    </ndxf>
  </rcc>
  <rcc rId="5651" sId="2" odxf="1" dxf="1">
    <oc r="M301" t="inlineStr">
      <is>
        <t/>
      </is>
    </oc>
    <nc r="M301" t="inlineStr">
      <is>
        <t xml:space="preserve">Rok </t>
      </is>
    </nc>
    <odxf>
      <border outline="0">
        <left/>
        <right/>
      </border>
    </odxf>
    <ndxf>
      <border outline="0">
        <left style="thin">
          <color indexed="64"/>
        </left>
        <right style="thin">
          <color indexed="64"/>
        </right>
      </border>
    </ndxf>
  </rcc>
  <rcc rId="5652" sId="2" odxf="1" dxf="1">
    <oc r="N301" t="inlineStr">
      <is>
        <t/>
      </is>
    </oc>
    <nc r="N301" t="inlineStr">
      <is>
        <t xml:space="preserve">Rok </t>
      </is>
    </nc>
    <odxf>
      <border outline="0">
        <left/>
        <right/>
      </border>
    </odxf>
    <ndxf>
      <border outline="0">
        <left style="thin">
          <color indexed="64"/>
        </left>
        <right style="thin">
          <color indexed="64"/>
        </right>
      </border>
    </ndxf>
  </rcc>
  <rcc rId="5653" sId="2" odxf="1" dxf="1">
    <oc r="O301" t="inlineStr">
      <is>
        <t/>
      </is>
    </oc>
    <nc r="O301" t="inlineStr">
      <is>
        <t xml:space="preserve">Rok </t>
      </is>
    </nc>
    <odxf>
      <border outline="0">
        <left/>
        <right/>
      </border>
    </odxf>
    <ndxf>
      <border outline="0">
        <left style="thin">
          <color indexed="64"/>
        </left>
        <right style="thin">
          <color indexed="64"/>
        </right>
      </border>
    </ndxf>
  </rcc>
  <rcc rId="5654" sId="2" odxf="1" dxf="1">
    <oc r="P301" t="inlineStr">
      <is>
        <t/>
      </is>
    </oc>
    <nc r="P301" t="inlineStr">
      <is>
        <t xml:space="preserve">Rok </t>
      </is>
    </nc>
    <odxf>
      <border outline="0">
        <left/>
        <right/>
      </border>
    </odxf>
    <ndxf>
      <border outline="0">
        <left style="thin">
          <color indexed="64"/>
        </left>
        <right style="thin">
          <color indexed="64"/>
        </right>
      </border>
    </ndxf>
  </rcc>
  <rcc rId="5655" sId="2" odxf="1" dxf="1">
    <oc r="Q301" t="inlineStr">
      <is>
        <t/>
      </is>
    </oc>
    <nc r="Q301" t="inlineStr">
      <is>
        <t xml:space="preserve">Rok </t>
      </is>
    </nc>
    <odxf>
      <border outline="0">
        <left/>
        <right/>
      </border>
    </odxf>
    <ndxf>
      <border outline="0">
        <left style="thin">
          <color indexed="64"/>
        </left>
        <right style="thin">
          <color indexed="64"/>
        </right>
      </border>
    </ndxf>
  </rcc>
  <rcc rId="5656" sId="2" odxf="1" dxf="1">
    <oc r="R301" t="inlineStr">
      <is>
        <t/>
      </is>
    </oc>
    <nc r="R301" t="inlineStr">
      <is>
        <t xml:space="preserve">Rok </t>
      </is>
    </nc>
    <odxf>
      <border outline="0">
        <left/>
        <right/>
      </border>
    </odxf>
    <ndxf>
      <border outline="0">
        <left style="thin">
          <color indexed="64"/>
        </left>
        <right style="thin">
          <color indexed="64"/>
        </right>
      </border>
    </ndxf>
  </rcc>
  <rcc rId="5657" sId="2">
    <oc r="D302">
      <v>2016</v>
    </oc>
    <nc r="D302"/>
  </rcc>
  <rcc rId="5658" sId="2">
    <oc r="E302">
      <v>2017</v>
    </oc>
    <nc r="E302"/>
  </rcc>
  <rcc rId="5659" sId="2">
    <oc r="F302">
      <v>2018</v>
    </oc>
    <nc r="F302"/>
  </rcc>
  <rcc rId="5660" sId="2">
    <oc r="G302">
      <v>2019</v>
    </oc>
    <nc r="G302"/>
  </rcc>
  <rcc rId="5661" sId="2">
    <oc r="H302">
      <v>2020</v>
    </oc>
    <nc r="H302"/>
  </rcc>
  <rcc rId="5662" sId="2">
    <oc r="I302">
      <v>2021</v>
    </oc>
    <nc r="I302"/>
  </rcc>
  <rcc rId="5663" sId="2">
    <oc r="J302">
      <v>2022</v>
    </oc>
    <nc r="J302"/>
  </rcc>
  <rcc rId="5664" sId="2">
    <oc r="K302">
      <v>2023</v>
    </oc>
    <nc r="K302"/>
  </rcc>
  <rcc rId="5665" sId="2">
    <oc r="L302">
      <v>2024</v>
    </oc>
    <nc r="L302"/>
  </rcc>
  <rcc rId="5666" sId="2">
    <oc r="M302">
      <v>2025</v>
    </oc>
    <nc r="M302"/>
  </rcc>
  <rcc rId="5667" sId="2">
    <oc r="N302">
      <v>2026</v>
    </oc>
    <nc r="N302"/>
  </rcc>
  <rcc rId="5668" sId="2">
    <oc r="O302">
      <v>2027</v>
    </oc>
    <nc r="O302"/>
  </rcc>
  <rcc rId="5669" sId="2">
    <oc r="P302">
      <v>2028</v>
    </oc>
    <nc r="P302"/>
  </rcc>
  <rcc rId="5670" sId="2">
    <oc r="Q302">
      <v>2029</v>
    </oc>
    <nc r="Q302"/>
  </rcc>
  <rcc rId="5671" sId="2">
    <oc r="R302">
      <v>2030</v>
    </oc>
    <nc r="R302"/>
  </rcc>
  <rcc rId="5672" sId="2" odxf="1" dxf="1">
    <oc r="D315" t="inlineStr">
      <is>
        <t>Rok bazowy</t>
      </is>
    </oc>
    <nc r="D315" t="inlineStr">
      <is>
        <t xml:space="preserve">Rok </t>
      </is>
    </nc>
    <odxf>
      <fill>
        <patternFill>
          <bgColor indexed="22"/>
        </patternFill>
      </fill>
      <alignment wrapText="1" readingOrder="0"/>
    </odxf>
    <ndxf>
      <fill>
        <patternFill>
          <bgColor indexed="55"/>
        </patternFill>
      </fill>
      <alignment wrapText="0" readingOrder="0"/>
    </ndxf>
  </rcc>
  <rcc rId="5673" sId="2">
    <oc r="E315" t="inlineStr">
      <is>
        <t>Okres realiz.</t>
      </is>
    </oc>
    <nc r="E315" t="inlineStr">
      <is>
        <t xml:space="preserve">Rok </t>
      </is>
    </nc>
  </rcc>
  <rcc rId="5674" sId="2" odxf="1" dxf="1">
    <oc r="F315" t="inlineStr">
      <is>
        <t>Okres refer.</t>
      </is>
    </oc>
    <nc r="F315" t="inlineStr">
      <is>
        <t xml:space="preserve">Rok </t>
      </is>
    </nc>
    <odxf>
      <border outline="0">
        <right/>
      </border>
    </odxf>
    <ndxf>
      <border outline="0">
        <right style="thin">
          <color indexed="64"/>
        </right>
      </border>
    </ndxf>
  </rcc>
  <rcc rId="5675" sId="2" odxf="1" dxf="1">
    <oc r="G315" t="inlineStr">
      <is>
        <t/>
      </is>
    </oc>
    <nc r="G315" t="inlineStr">
      <is>
        <t xml:space="preserve">Rok </t>
      </is>
    </nc>
    <odxf>
      <border outline="0">
        <left/>
        <right/>
      </border>
    </odxf>
    <ndxf>
      <border outline="0">
        <left style="thin">
          <color indexed="64"/>
        </left>
        <right style="thin">
          <color indexed="64"/>
        </right>
      </border>
    </ndxf>
  </rcc>
  <rcc rId="5676" sId="2" odxf="1" dxf="1">
    <oc r="H315" t="inlineStr">
      <is>
        <t/>
      </is>
    </oc>
    <nc r="H315" t="inlineStr">
      <is>
        <t xml:space="preserve">Rok </t>
      </is>
    </nc>
    <odxf>
      <border outline="0">
        <left/>
        <right/>
      </border>
    </odxf>
    <ndxf>
      <border outline="0">
        <left style="thin">
          <color indexed="64"/>
        </left>
        <right style="thin">
          <color indexed="64"/>
        </right>
      </border>
    </ndxf>
  </rcc>
  <rcc rId="5677" sId="2" odxf="1" dxf="1">
    <oc r="I315" t="inlineStr">
      <is>
        <t/>
      </is>
    </oc>
    <nc r="I315" t="inlineStr">
      <is>
        <t xml:space="preserve">Rok </t>
      </is>
    </nc>
    <odxf>
      <border outline="0">
        <left/>
        <right/>
      </border>
    </odxf>
    <ndxf>
      <border outline="0">
        <left style="thin">
          <color indexed="64"/>
        </left>
        <right style="thin">
          <color indexed="64"/>
        </right>
      </border>
    </ndxf>
  </rcc>
  <rcc rId="5678" sId="2" odxf="1" dxf="1">
    <oc r="J315" t="inlineStr">
      <is>
        <t/>
      </is>
    </oc>
    <nc r="J315" t="inlineStr">
      <is>
        <t xml:space="preserve">Rok </t>
      </is>
    </nc>
    <odxf>
      <border outline="0">
        <left/>
        <right/>
      </border>
    </odxf>
    <ndxf>
      <border outline="0">
        <left style="thin">
          <color indexed="64"/>
        </left>
        <right style="thin">
          <color indexed="64"/>
        </right>
      </border>
    </ndxf>
  </rcc>
  <rcc rId="5679" sId="2" odxf="1" dxf="1">
    <oc r="K315" t="inlineStr">
      <is>
        <t/>
      </is>
    </oc>
    <nc r="K315" t="inlineStr">
      <is>
        <t xml:space="preserve">Rok </t>
      </is>
    </nc>
    <odxf>
      <border outline="0">
        <left/>
        <right/>
      </border>
    </odxf>
    <ndxf>
      <border outline="0">
        <left style="thin">
          <color indexed="64"/>
        </left>
        <right style="thin">
          <color indexed="64"/>
        </right>
      </border>
    </ndxf>
  </rcc>
  <rcc rId="5680" sId="2" odxf="1" dxf="1">
    <oc r="L315" t="inlineStr">
      <is>
        <t/>
      </is>
    </oc>
    <nc r="L315" t="inlineStr">
      <is>
        <t xml:space="preserve">Rok </t>
      </is>
    </nc>
    <odxf>
      <border outline="0">
        <left/>
        <right/>
      </border>
    </odxf>
    <ndxf>
      <border outline="0">
        <left style="thin">
          <color indexed="64"/>
        </left>
        <right style="thin">
          <color indexed="64"/>
        </right>
      </border>
    </ndxf>
  </rcc>
  <rcc rId="5681" sId="2" odxf="1" dxf="1">
    <oc r="M315" t="inlineStr">
      <is>
        <t/>
      </is>
    </oc>
    <nc r="M315" t="inlineStr">
      <is>
        <t xml:space="preserve">Rok </t>
      </is>
    </nc>
    <odxf>
      <border outline="0">
        <left/>
        <right/>
      </border>
    </odxf>
    <ndxf>
      <border outline="0">
        <left style="thin">
          <color indexed="64"/>
        </left>
        <right style="thin">
          <color indexed="64"/>
        </right>
      </border>
    </ndxf>
  </rcc>
  <rcc rId="5682" sId="2" odxf="1" dxf="1">
    <oc r="N315" t="inlineStr">
      <is>
        <t/>
      </is>
    </oc>
    <nc r="N315" t="inlineStr">
      <is>
        <t xml:space="preserve">Rok </t>
      </is>
    </nc>
    <odxf>
      <border outline="0">
        <left/>
        <right/>
      </border>
    </odxf>
    <ndxf>
      <border outline="0">
        <left style="thin">
          <color indexed="64"/>
        </left>
        <right style="thin">
          <color indexed="64"/>
        </right>
      </border>
    </ndxf>
  </rcc>
  <rcc rId="5683" sId="2" odxf="1" dxf="1">
    <oc r="O315" t="inlineStr">
      <is>
        <t/>
      </is>
    </oc>
    <nc r="O315" t="inlineStr">
      <is>
        <t xml:space="preserve">Rok </t>
      </is>
    </nc>
    <odxf>
      <border outline="0">
        <left/>
        <right/>
      </border>
    </odxf>
    <ndxf>
      <border outline="0">
        <left style="thin">
          <color indexed="64"/>
        </left>
        <right style="thin">
          <color indexed="64"/>
        </right>
      </border>
    </ndxf>
  </rcc>
  <rcc rId="5684" sId="2" odxf="1" dxf="1">
    <oc r="P315" t="inlineStr">
      <is>
        <t/>
      </is>
    </oc>
    <nc r="P315" t="inlineStr">
      <is>
        <t xml:space="preserve">Rok </t>
      </is>
    </nc>
    <odxf>
      <border outline="0">
        <left/>
        <right/>
      </border>
    </odxf>
    <ndxf>
      <border outline="0">
        <left style="thin">
          <color indexed="64"/>
        </left>
        <right style="thin">
          <color indexed="64"/>
        </right>
      </border>
    </ndxf>
  </rcc>
  <rcc rId="5685" sId="2" odxf="1" dxf="1">
    <oc r="Q315" t="inlineStr">
      <is>
        <t/>
      </is>
    </oc>
    <nc r="Q315" t="inlineStr">
      <is>
        <t xml:space="preserve">Rok </t>
      </is>
    </nc>
    <odxf>
      <border outline="0">
        <left/>
        <right/>
      </border>
    </odxf>
    <ndxf>
      <border outline="0">
        <left style="thin">
          <color indexed="64"/>
        </left>
        <right style="thin">
          <color indexed="64"/>
        </right>
      </border>
    </ndxf>
  </rcc>
  <rcc rId="5686" sId="2" odxf="1" dxf="1">
    <oc r="R315" t="inlineStr">
      <is>
        <t/>
      </is>
    </oc>
    <nc r="R315" t="inlineStr">
      <is>
        <t xml:space="preserve">Rok </t>
      </is>
    </nc>
    <odxf>
      <border outline="0">
        <left/>
        <right/>
      </border>
    </odxf>
    <ndxf>
      <border outline="0">
        <left style="thin">
          <color indexed="64"/>
        </left>
        <right style="thin">
          <color indexed="64"/>
        </right>
      </border>
    </ndxf>
  </rcc>
  <rcc rId="5687" sId="2" odxf="1" dxf="1">
    <oc r="D342" t="inlineStr">
      <is>
        <t>Rok bazowy</t>
      </is>
    </oc>
    <nc r="D342" t="inlineStr">
      <is>
        <t xml:space="preserve">Rok </t>
      </is>
    </nc>
    <odxf>
      <fill>
        <patternFill>
          <bgColor indexed="22"/>
        </patternFill>
      </fill>
      <alignment wrapText="1" readingOrder="0"/>
    </odxf>
    <ndxf>
      <fill>
        <patternFill>
          <bgColor indexed="55"/>
        </patternFill>
      </fill>
      <alignment wrapText="0" readingOrder="0"/>
    </ndxf>
  </rcc>
  <rcc rId="5688" sId="2">
    <oc r="E342" t="inlineStr">
      <is>
        <t>Okres realiz.</t>
      </is>
    </oc>
    <nc r="E342" t="inlineStr">
      <is>
        <t xml:space="preserve">Rok </t>
      </is>
    </nc>
  </rcc>
  <rcc rId="5689" sId="2" odxf="1" dxf="1">
    <oc r="F342" t="inlineStr">
      <is>
        <t>Okres refer.</t>
      </is>
    </oc>
    <nc r="F342" t="inlineStr">
      <is>
        <t xml:space="preserve">Rok </t>
      </is>
    </nc>
    <odxf>
      <border outline="0">
        <right/>
      </border>
    </odxf>
    <ndxf>
      <border outline="0">
        <right style="thin">
          <color indexed="64"/>
        </right>
      </border>
    </ndxf>
  </rcc>
  <rcc rId="5690" sId="2" odxf="1" dxf="1">
    <oc r="G342" t="inlineStr">
      <is>
        <t/>
      </is>
    </oc>
    <nc r="G342" t="inlineStr">
      <is>
        <t xml:space="preserve">Rok </t>
      </is>
    </nc>
    <odxf>
      <border outline="0">
        <left/>
        <right/>
      </border>
    </odxf>
    <ndxf>
      <border outline="0">
        <left style="thin">
          <color indexed="64"/>
        </left>
        <right style="thin">
          <color indexed="64"/>
        </right>
      </border>
    </ndxf>
  </rcc>
  <rcc rId="5691" sId="2" odxf="1" dxf="1">
    <oc r="H342" t="inlineStr">
      <is>
        <t/>
      </is>
    </oc>
    <nc r="H342" t="inlineStr">
      <is>
        <t xml:space="preserve">Rok </t>
      </is>
    </nc>
    <odxf>
      <border outline="0">
        <left/>
        <right/>
      </border>
    </odxf>
    <ndxf>
      <border outline="0">
        <left style="thin">
          <color indexed="64"/>
        </left>
        <right style="thin">
          <color indexed="64"/>
        </right>
      </border>
    </ndxf>
  </rcc>
  <rcc rId="5692" sId="2" odxf="1" dxf="1">
    <oc r="I342" t="inlineStr">
      <is>
        <t/>
      </is>
    </oc>
    <nc r="I342" t="inlineStr">
      <is>
        <t xml:space="preserve">Rok </t>
      </is>
    </nc>
    <odxf>
      <border outline="0">
        <left/>
        <right/>
      </border>
    </odxf>
    <ndxf>
      <border outline="0">
        <left style="thin">
          <color indexed="64"/>
        </left>
        <right style="thin">
          <color indexed="64"/>
        </right>
      </border>
    </ndxf>
  </rcc>
  <rcc rId="5693" sId="2" odxf="1" dxf="1">
    <oc r="J342" t="inlineStr">
      <is>
        <t/>
      </is>
    </oc>
    <nc r="J342" t="inlineStr">
      <is>
        <t xml:space="preserve">Rok </t>
      </is>
    </nc>
    <odxf>
      <border outline="0">
        <left/>
        <right/>
      </border>
    </odxf>
    <ndxf>
      <border outline="0">
        <left style="thin">
          <color indexed="64"/>
        </left>
        <right style="thin">
          <color indexed="64"/>
        </right>
      </border>
    </ndxf>
  </rcc>
  <rcc rId="5694" sId="2" odxf="1" dxf="1">
    <oc r="K342" t="inlineStr">
      <is>
        <t/>
      </is>
    </oc>
    <nc r="K342" t="inlineStr">
      <is>
        <t xml:space="preserve">Rok </t>
      </is>
    </nc>
    <odxf>
      <border outline="0">
        <left/>
        <right/>
      </border>
    </odxf>
    <ndxf>
      <border outline="0">
        <left style="thin">
          <color indexed="64"/>
        </left>
        <right style="thin">
          <color indexed="64"/>
        </right>
      </border>
    </ndxf>
  </rcc>
  <rcc rId="5695" sId="2" odxf="1" dxf="1">
    <oc r="L342" t="inlineStr">
      <is>
        <t/>
      </is>
    </oc>
    <nc r="L342" t="inlineStr">
      <is>
        <t xml:space="preserve">Rok </t>
      </is>
    </nc>
    <odxf>
      <border outline="0">
        <left/>
        <right/>
      </border>
    </odxf>
    <ndxf>
      <border outline="0">
        <left style="thin">
          <color indexed="64"/>
        </left>
        <right style="thin">
          <color indexed="64"/>
        </right>
      </border>
    </ndxf>
  </rcc>
  <rcc rId="5696" sId="2" odxf="1" dxf="1">
    <oc r="M342" t="inlineStr">
      <is>
        <t/>
      </is>
    </oc>
    <nc r="M342" t="inlineStr">
      <is>
        <t xml:space="preserve">Rok </t>
      </is>
    </nc>
    <odxf>
      <border outline="0">
        <left/>
        <right/>
      </border>
    </odxf>
    <ndxf>
      <border outline="0">
        <left style="thin">
          <color indexed="64"/>
        </left>
        <right style="thin">
          <color indexed="64"/>
        </right>
      </border>
    </ndxf>
  </rcc>
  <rcc rId="5697" sId="2" odxf="1" dxf="1">
    <oc r="N342" t="inlineStr">
      <is>
        <t/>
      </is>
    </oc>
    <nc r="N342" t="inlineStr">
      <is>
        <t xml:space="preserve">Rok </t>
      </is>
    </nc>
    <odxf>
      <border outline="0">
        <left/>
        <right/>
      </border>
    </odxf>
    <ndxf>
      <border outline="0">
        <left style="thin">
          <color indexed="64"/>
        </left>
        <right style="thin">
          <color indexed="64"/>
        </right>
      </border>
    </ndxf>
  </rcc>
  <rcc rId="5698" sId="2" odxf="1" dxf="1">
    <oc r="O342" t="inlineStr">
      <is>
        <t/>
      </is>
    </oc>
    <nc r="O342" t="inlineStr">
      <is>
        <t xml:space="preserve">Rok </t>
      </is>
    </nc>
    <odxf>
      <border outline="0">
        <left/>
        <right/>
      </border>
    </odxf>
    <ndxf>
      <border outline="0">
        <left style="thin">
          <color indexed="64"/>
        </left>
        <right style="thin">
          <color indexed="64"/>
        </right>
      </border>
    </ndxf>
  </rcc>
  <rcc rId="5699" sId="2" odxf="1" dxf="1">
    <oc r="P342" t="inlineStr">
      <is>
        <t/>
      </is>
    </oc>
    <nc r="P342" t="inlineStr">
      <is>
        <t xml:space="preserve">Rok </t>
      </is>
    </nc>
    <odxf>
      <border outline="0">
        <left/>
        <right/>
      </border>
    </odxf>
    <ndxf>
      <border outline="0">
        <left style="thin">
          <color indexed="64"/>
        </left>
        <right style="thin">
          <color indexed="64"/>
        </right>
      </border>
    </ndxf>
  </rcc>
  <rcc rId="5700" sId="2" odxf="1" dxf="1">
    <oc r="Q342" t="inlineStr">
      <is>
        <t/>
      </is>
    </oc>
    <nc r="Q342" t="inlineStr">
      <is>
        <t xml:space="preserve">Rok </t>
      </is>
    </nc>
    <odxf>
      <border outline="0">
        <left/>
        <right/>
      </border>
    </odxf>
    <ndxf>
      <border outline="0">
        <left style="thin">
          <color indexed="64"/>
        </left>
        <right style="thin">
          <color indexed="64"/>
        </right>
      </border>
    </ndxf>
  </rcc>
  <rcc rId="5701" sId="2" odxf="1" dxf="1">
    <oc r="R342" t="inlineStr">
      <is>
        <t/>
      </is>
    </oc>
    <nc r="R342" t="inlineStr">
      <is>
        <t xml:space="preserve">Rok </t>
      </is>
    </nc>
    <odxf>
      <border outline="0">
        <left/>
        <right/>
      </border>
    </odxf>
    <ndxf>
      <border outline="0">
        <left style="thin">
          <color indexed="64"/>
        </left>
        <right style="thin">
          <color indexed="64"/>
        </right>
      </border>
    </ndxf>
  </rcc>
  <rcc rId="5702" sId="5" odxf="1" s="1" dxf="1">
    <oc r="D7" t="inlineStr">
      <is>
        <t>Rok bazowy</t>
      </is>
    </oc>
    <nc r="D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fill>
        <patternFill>
          <bgColor indexed="55"/>
        </patternFill>
      </fill>
      <alignment wrapText="0" readingOrder="0"/>
    </ndxf>
  </rcc>
  <rcc rId="5703" sId="5" odxf="1" s="1" dxf="1">
    <oc r="E7" t="inlineStr">
      <is>
        <t>Okres realiz.</t>
      </is>
    </oc>
    <nc r="E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04" sId="5" odxf="1" s="1" dxf="1">
    <oc r="F7" t="inlineStr">
      <is>
        <t>Okres refer.</t>
      </is>
    </oc>
    <nc r="F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style="thin">
          <color indexed="64"/>
        </left>
        <right/>
        <top style="thin">
          <color indexed="64"/>
        </top>
        <bottom style="thin">
          <color indexed="64"/>
        </bottom>
      </border>
      <protection locked="1" hidden="0"/>
    </odxf>
    <ndxf>
      <border outline="0">
        <right style="thin">
          <color indexed="64"/>
        </right>
      </border>
    </ndxf>
  </rcc>
  <rcc rId="5705" sId="5" odxf="1" s="1" dxf="1">
    <oc r="G7" t="inlineStr">
      <is>
        <t/>
      </is>
    </oc>
    <nc r="G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06" sId="5" odxf="1" s="1" dxf="1">
    <oc r="H7" t="inlineStr">
      <is>
        <t/>
      </is>
    </oc>
    <nc r="H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07" sId="5" odxf="1" s="1" dxf="1">
    <oc r="I7" t="inlineStr">
      <is>
        <t/>
      </is>
    </oc>
    <nc r="I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08" sId="5" odxf="1" s="1" dxf="1">
    <oc r="J7" t="inlineStr">
      <is>
        <t/>
      </is>
    </oc>
    <nc r="J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09" sId="5" odxf="1" s="1" dxf="1">
    <oc r="K7" t="inlineStr">
      <is>
        <t/>
      </is>
    </oc>
    <nc r="K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10" sId="5" odxf="1" s="1" dxf="1">
    <oc r="L7" t="inlineStr">
      <is>
        <t/>
      </is>
    </oc>
    <nc r="L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11" sId="5" odxf="1" s="1" dxf="1">
    <oc r="M7" t="inlineStr">
      <is>
        <t/>
      </is>
    </oc>
    <nc r="M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12" sId="5" odxf="1" s="1" dxf="1">
    <oc r="N7" t="inlineStr">
      <is>
        <t/>
      </is>
    </oc>
    <nc r="N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13" sId="5" odxf="1" s="1" dxf="1">
    <oc r="O7" t="inlineStr">
      <is>
        <t/>
      </is>
    </oc>
    <nc r="O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14" sId="5" odxf="1" s="1" dxf="1">
    <oc r="P7" t="inlineStr">
      <is>
        <t/>
      </is>
    </oc>
    <nc r="P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15" sId="5" odxf="1" s="1" dxf="1">
    <oc r="Q7" t="inlineStr">
      <is>
        <t/>
      </is>
    </oc>
    <nc r="Q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16" sId="5" odxf="1" s="1" dxf="1">
    <oc r="R7" t="inlineStr">
      <is>
        <t/>
      </is>
    </oc>
    <nc r="R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17" sId="5" odxf="1" s="1" dxf="1">
    <oc r="D8">
      <v>2016</v>
    </oc>
    <nc r="D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18" sId="5" odxf="1" s="1" dxf="1">
    <oc r="E8">
      <f>D8+1</f>
    </oc>
    <nc r="E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19" sId="5" odxf="1" s="1" dxf="1">
    <oc r="F8">
      <f>E8+1</f>
    </oc>
    <nc r="F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0" sId="5" odxf="1" s="1" dxf="1">
    <oc r="G8">
      <f>F8+1</f>
    </oc>
    <nc r="G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1" sId="5" odxf="1" s="1" dxf="1">
    <oc r="H8">
      <f>G8+1</f>
    </oc>
    <nc r="H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2" sId="5" odxf="1" s="1" dxf="1">
    <oc r="I8">
      <f>H8+1</f>
    </oc>
    <nc r="I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3" sId="5" odxf="1" s="1" dxf="1">
    <oc r="J8">
      <f>I8+1</f>
    </oc>
    <nc r="J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4" sId="5" odxf="1" s="1" dxf="1">
    <oc r="K8">
      <f>J8+1</f>
    </oc>
    <nc r="K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5" sId="5" odxf="1" s="1" dxf="1">
    <oc r="L8">
      <f>K8+1</f>
    </oc>
    <nc r="L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6" sId="5" odxf="1" s="1" dxf="1">
    <oc r="M8">
      <f>L8+1</f>
    </oc>
    <nc r="M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7" sId="5" odxf="1" s="1" dxf="1">
    <oc r="N8">
      <f>M8+1</f>
    </oc>
    <nc r="N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8" sId="5" odxf="1" s="1" dxf="1">
    <oc r="O8">
      <f>N8+1</f>
    </oc>
    <nc r="O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9" sId="5" odxf="1" s="1" dxf="1">
    <oc r="P8">
      <f>O8+1</f>
    </oc>
    <nc r="P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30" sId="5" odxf="1" s="1" dxf="1">
    <oc r="Q8">
      <f>P8+1</f>
    </oc>
    <nc r="Q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31" sId="5" odxf="1" s="1" dxf="1">
    <oc r="R8">
      <f>Q8+1</f>
    </oc>
    <nc r="R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32" sId="2">
    <oc r="B357" t="inlineStr">
      <is>
        <t>Tabela. Analiza efektywności osiągania rezultatów</t>
      </is>
    </oc>
    <nc r="B357" t="inlineStr">
      <is>
        <t>Tabela. Analiza efektywności osiągania rezultatów ( dotyczy konkursów naborów, gdzie przewidziano wskaźniki rezultatu)</t>
      </is>
    </nc>
  </rcc>
  <rcc rId="5733" sId="2">
    <oc r="D358" t="inlineStr">
      <is>
        <t>Rok po</t>
      </is>
    </oc>
    <nc r="D358" t="inlineStr">
      <is>
        <t>Rok osiągnięcia wskaźnika rezultatu</t>
      </is>
    </nc>
  </rcc>
  <rrc rId="5734" sId="4" ref="A5:XFD5" action="deleteRow">
    <rfmt sheetId="4" xfDxf="1" sqref="A5:XFD5" start="0" length="0"/>
    <rfmt sheetId="4" sqref="A5" start="0" length="0">
      <dxf>
        <font>
          <sz val="10"/>
          <color auto="1"/>
          <name val="Arial"/>
          <scheme val="none"/>
        </font>
      </dxf>
    </rfmt>
    <rcc rId="0" sId="4" dxf="1">
      <nc r="B5" t="inlineStr">
        <is>
          <t>Początek dyskontowania (rok t=1)</t>
        </is>
      </nc>
      <ndxf>
        <font>
          <b/>
          <sz val="12"/>
          <color auto="1"/>
          <name val="Arial"/>
          <scheme val="none"/>
        </font>
        <alignment horizontal="right" vertical="top" wrapText="1" readingOrder="0"/>
      </ndxf>
    </rcc>
    <rfmt sheetId="4" sqref="C5" start="0" length="0">
      <dxf>
        <fill>
          <patternFill patternType="solid">
            <bgColor theme="7" tint="0.59999389629810485"/>
          </patternFill>
        </fill>
        <border outline="0">
          <left style="thin">
            <color indexed="64"/>
          </left>
          <right style="thin">
            <color indexed="64"/>
          </right>
          <top style="thin">
            <color indexed="64"/>
          </top>
          <bottom style="thin">
            <color indexed="64"/>
          </bottom>
        </border>
      </dxf>
    </rfmt>
    <rcc rId="0" sId="4" dxf="1">
      <nc r="D5" t="inlineStr">
        <is>
          <t>początek okresu odniesienia to rok złożenia wniosku aplikacyjnego/rok poniesienia pierwszych wydatków na rzecz projektu</t>
        </is>
      </nc>
      <ndxf>
        <font>
          <b/>
          <sz val="10"/>
          <color auto="1"/>
          <name val="Arial"/>
          <scheme val="none"/>
        </font>
        <fill>
          <patternFill patternType="solid">
            <bgColor theme="0"/>
          </patternFill>
        </fill>
        <alignment horizontal="left" vertical="top" readingOrder="0"/>
        <border outline="0">
          <left style="thin">
            <color indexed="64"/>
          </left>
          <right style="thin">
            <color indexed="64"/>
          </right>
          <top style="thin">
            <color indexed="64"/>
          </top>
          <bottom style="thin">
            <color indexed="64"/>
          </bottom>
        </border>
      </ndxf>
    </rcc>
    <rfmt sheetId="4" sqref="E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F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G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H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I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J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K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L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M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N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O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P5" start="0" length="0">
      <dxf>
        <fill>
          <patternFill patternType="solid">
            <bgColor theme="0"/>
          </patternFill>
        </fill>
        <border outline="0">
          <left style="thin">
            <color indexed="64"/>
          </left>
          <right style="thin">
            <color indexed="64"/>
          </right>
          <top style="thin">
            <color indexed="64"/>
          </top>
          <bottom style="thin">
            <color indexed="64"/>
          </bottom>
        </border>
      </dxf>
    </rfmt>
  </rrc>
  <rrc rId="5735" sId="5" ref="S1:S1048576" action="deleteCol">
    <undo index="0" exp="ref" v="1" dr="S36" r="T36" sId="5"/>
    <undo index="0" exp="ref" v="1" dr="S22" r="T22" sId="5"/>
    <undo index="0" exp="ref" v="1" dr="S8" r="T8" sId="5"/>
    <rfmt sheetId="5" xfDxf="1" sqref="S1:S1048576" start="0" length="0"/>
    <rfmt sheetId="5" s="1" sqref="S2" start="0" length="0">
      <dxf>
        <font>
          <b/>
          <sz val="14"/>
          <color auto="1"/>
          <name val="Verdana"/>
          <scheme val="none"/>
        </font>
        <numFmt numFmtId="3" formatCode="#,##0"/>
        <fill>
          <patternFill patternType="solid">
            <bgColor theme="4" tint="0.39997558519241921"/>
          </patternFill>
        </fill>
        <alignment vertical="center" readingOrder="0"/>
        <border outline="0">
          <top style="medium">
            <color indexed="64"/>
          </top>
          <bottom style="medium">
            <color indexed="64"/>
          </bottom>
        </border>
      </dxf>
    </rfmt>
    <rfmt sheetId="5" s="1" sqref="S3" start="0" length="0">
      <dxf>
        <font>
          <sz val="11"/>
          <color theme="1"/>
          <name val="Calibri"/>
          <scheme val="minor"/>
        </font>
      </dxf>
    </rfmt>
    <rfmt sheetId="5" s="1" sqref="S4" start="0" length="0">
      <dxf>
        <font>
          <sz val="11"/>
          <color theme="1"/>
          <name val="Calibri"/>
          <scheme val="minor"/>
        </font>
      </dxf>
    </rfmt>
    <rfmt sheetId="5" s="1" sqref="S5" start="0" length="0">
      <dxf>
        <font>
          <sz val="11"/>
          <color theme="1"/>
          <name val="Calibri"/>
          <scheme val="minor"/>
        </font>
      </dxf>
    </rfmt>
    <rfmt sheetId="5" s="1" sqref="S6" start="0" length="0">
      <dxf>
        <font>
          <sz val="7"/>
          <color auto="1"/>
          <name val="Verdana"/>
          <scheme val="none"/>
        </font>
        <numFmt numFmtId="3" formatCode="#,##0"/>
        <alignment vertical="center" wrapText="1" readingOrder="0"/>
      </dxf>
    </rfmt>
    <rcc rId="0" sId="5" s="1" dxf="1">
      <nc r="S7" t="inlineStr">
        <is>
          <t/>
        </is>
      </nc>
      <ndxf>
        <font>
          <b/>
          <sz val="7"/>
          <color auto="1"/>
          <name val="Verdana"/>
          <scheme val="none"/>
        </font>
        <fill>
          <patternFill patternType="solid">
            <bgColor indexed="55"/>
          </patternFill>
        </fill>
        <alignment horizontal="center" vertical="center" readingOrder="0"/>
        <border outline="0">
          <top style="thin">
            <color indexed="64"/>
          </top>
          <bottom style="thin">
            <color indexed="64"/>
          </bottom>
        </border>
      </ndxf>
    </rcc>
    <rcc rId="0" sId="5" s="1" dxf="1">
      <nc r="S8">
        <f>R8+1</f>
      </nc>
      <ndxf>
        <font>
          <b/>
          <sz val="7"/>
          <color auto="1"/>
          <name val="Verdana"/>
          <scheme val="none"/>
        </font>
        <fill>
          <patternFill patternType="solid">
            <bgColor indexed="22"/>
          </patternFill>
        </fill>
        <alignment horizontal="center" vertical="center" wrapText="1" readingOrder="0"/>
        <border outline="0">
          <left style="thin">
            <color indexed="64"/>
          </left>
          <right style="thin">
            <color indexed="64"/>
          </right>
          <top style="thin">
            <color indexed="64"/>
          </top>
          <bottom style="thin">
            <color indexed="64"/>
          </bottom>
        </border>
      </ndxf>
    </rcc>
    <rfmt sheetId="5" s="1" sqref="S9"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10"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1"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2"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13"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4"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5"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16"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7"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8" start="0" length="0">
      <dxf>
        <font>
          <sz val="7"/>
          <color auto="1"/>
          <name val="Verdana"/>
          <scheme val="none"/>
        </font>
        <numFmt numFmtId="35" formatCode="_-* #,##0.00\ _z_ł_-;\-* #,##0.00\ _z_ł_-;_-* &quot;-&quot;??\ _z_ł_-;_-@_-"/>
        <fill>
          <patternFill patternType="solid">
            <bgColor theme="0" tint="-0.14999847407452621"/>
          </patternFill>
        </fill>
        <alignment vertical="center" wrapText="1" readingOrder="0"/>
        <border outline="0">
          <left style="thin">
            <color indexed="64"/>
          </left>
          <right style="thin">
            <color indexed="64"/>
          </right>
          <top style="thin">
            <color indexed="64"/>
          </top>
          <bottom style="thin">
            <color indexed="64"/>
          </bottom>
        </border>
      </dxf>
    </rfmt>
    <rfmt sheetId="5" s="1" sqref="S19" start="0" length="0">
      <dxf>
        <font>
          <sz val="11"/>
          <color theme="1"/>
          <name val="Calibri"/>
          <scheme val="minor"/>
        </font>
      </dxf>
    </rfmt>
    <rfmt sheetId="5" s="1" sqref="S20" start="0" length="0">
      <dxf>
        <font>
          <sz val="7"/>
          <color auto="1"/>
          <name val="Verdana"/>
          <scheme val="none"/>
        </font>
        <numFmt numFmtId="3" formatCode="#,##0"/>
        <alignment vertical="center" wrapText="1" readingOrder="0"/>
      </dxf>
    </rfmt>
    <rcc rId="0" sId="5" s="1" dxf="1">
      <nc r="S21" t="inlineStr">
        <is>
          <t/>
        </is>
      </nc>
      <ndxf>
        <font>
          <b/>
          <sz val="7"/>
          <color auto="1"/>
          <name val="Verdana"/>
          <scheme val="none"/>
        </font>
        <fill>
          <patternFill patternType="solid">
            <bgColor indexed="55"/>
          </patternFill>
        </fill>
        <alignment horizontal="center" vertical="center" readingOrder="0"/>
        <border outline="0">
          <top style="thin">
            <color indexed="64"/>
          </top>
          <bottom style="thin">
            <color indexed="64"/>
          </bottom>
        </border>
      </ndxf>
    </rcc>
    <rcc rId="0" sId="5" s="1" dxf="1">
      <nc r="S22">
        <f>R22+1</f>
      </nc>
      <ndxf>
        <font>
          <b/>
          <sz val="7"/>
          <color auto="1"/>
          <name val="Verdana"/>
          <scheme val="none"/>
        </font>
        <fill>
          <patternFill patternType="solid">
            <bgColor indexed="22"/>
          </patternFill>
        </fill>
        <alignment horizontal="center" vertical="center" wrapText="1" readingOrder="0"/>
        <border outline="0">
          <left style="thin">
            <color indexed="64"/>
          </left>
          <right style="thin">
            <color indexed="64"/>
          </right>
          <top style="thin">
            <color indexed="64"/>
          </top>
          <bottom style="thin">
            <color indexed="64"/>
          </bottom>
        </border>
      </ndxf>
    </rcc>
    <rfmt sheetId="5" s="1" sqref="S23"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24"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25"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26"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27"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28"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29"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30"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31"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32" start="0" length="0">
      <dxf>
        <font>
          <sz val="7"/>
          <color auto="1"/>
          <name val="Verdana"/>
          <scheme val="none"/>
        </font>
        <numFmt numFmtId="35" formatCode="_-* #,##0.00\ _z_ł_-;\-* #,##0.00\ _z_ł_-;_-* &quot;-&quot;??\ _z_ł_-;_-@_-"/>
        <fill>
          <patternFill patternType="solid">
            <bgColor theme="0" tint="-0.14999847407452621"/>
          </patternFill>
        </fill>
        <alignment vertical="center" wrapText="1" readingOrder="0"/>
        <border outline="0">
          <left style="thin">
            <color indexed="64"/>
          </left>
          <right style="thin">
            <color indexed="64"/>
          </right>
          <top style="thin">
            <color indexed="64"/>
          </top>
          <bottom style="thin">
            <color indexed="64"/>
          </bottom>
        </border>
      </dxf>
    </rfmt>
    <rfmt sheetId="5" s="1" sqref="S33" start="0" length="0">
      <dxf>
        <font>
          <sz val="11"/>
          <color theme="1"/>
          <name val="Calibri"/>
          <scheme val="minor"/>
        </font>
      </dxf>
    </rfmt>
    <rfmt sheetId="5" s="1" sqref="S34" start="0" length="0">
      <dxf>
        <font>
          <sz val="11"/>
          <color theme="1"/>
          <name val="Calibri"/>
          <scheme val="minor"/>
        </font>
      </dxf>
    </rfmt>
    <rcc rId="0" sId="5" s="1" dxf="1">
      <nc r="S35" t="inlineStr">
        <is>
          <t/>
        </is>
      </nc>
      <ndxf>
        <font>
          <b/>
          <sz val="7"/>
          <color auto="1"/>
          <name val="Verdana"/>
          <scheme val="none"/>
        </font>
        <fill>
          <patternFill patternType="solid">
            <bgColor indexed="55"/>
          </patternFill>
        </fill>
        <alignment horizontal="center" vertical="center" readingOrder="0"/>
        <border outline="0">
          <top style="thin">
            <color indexed="64"/>
          </top>
          <bottom style="thin">
            <color indexed="64"/>
          </bottom>
        </border>
      </ndxf>
    </rcc>
    <rcc rId="0" sId="5" s="1" dxf="1">
      <nc r="S36">
        <f>R36+1</f>
      </nc>
      <ndxf>
        <font>
          <b/>
          <sz val="7"/>
          <color auto="1"/>
          <name val="Verdana"/>
          <scheme val="none"/>
        </font>
        <fill>
          <patternFill patternType="solid">
            <bgColor indexed="22"/>
          </patternFill>
        </fill>
        <alignment horizontal="center" vertical="center" wrapText="1" readingOrder="0"/>
        <border outline="0">
          <left style="thin">
            <color indexed="64"/>
          </left>
          <right style="thin">
            <color indexed="64"/>
          </right>
          <top style="thin">
            <color indexed="64"/>
          </top>
          <bottom style="thin">
            <color indexed="64"/>
          </bottom>
        </border>
      </ndxf>
    </rcc>
    <rfmt sheetId="5" s="1" sqref="S37"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38"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39"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0"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41"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2"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3"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44"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5"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6" start="0" length="0">
      <dxf>
        <font>
          <sz val="7"/>
          <color auto="1"/>
          <name val="Verdana"/>
          <scheme val="none"/>
        </font>
        <numFmt numFmtId="35" formatCode="_-* #,##0.00\ _z_ł_-;\-* #,##0.00\ _z_ł_-;_-* &quot;-&quot;??\ _z_ł_-;_-@_-"/>
        <fill>
          <patternFill patternType="solid">
            <bgColor theme="0" tint="-0.14999847407452621"/>
          </patternFill>
        </fill>
        <alignment vertical="center" wrapText="1" readingOrder="0"/>
        <border outline="0">
          <left style="thin">
            <color indexed="64"/>
          </left>
          <right style="thin">
            <color indexed="64"/>
          </right>
          <top style="thin">
            <color indexed="64"/>
          </top>
          <bottom style="thin">
            <color indexed="64"/>
          </bottom>
        </border>
      </dxf>
    </rfmt>
  </rrc>
  <rrc rId="5736" sId="5" ref="S1:S1048576" action="deleteCol">
    <rfmt sheetId="5" xfDxf="1" sqref="S1:S1048576" start="0" length="0"/>
    <rfmt sheetId="5" s="1" sqref="S2" start="0" length="0">
      <dxf>
        <font>
          <b/>
          <sz val="14"/>
          <color auto="1"/>
          <name val="Verdana"/>
          <scheme val="none"/>
        </font>
        <numFmt numFmtId="3" formatCode="#,##0"/>
        <fill>
          <patternFill patternType="solid">
            <bgColor theme="4" tint="0.39997558519241921"/>
          </patternFill>
        </fill>
        <alignment vertical="center" readingOrder="0"/>
        <border outline="0">
          <top style="medium">
            <color indexed="64"/>
          </top>
          <bottom style="medium">
            <color indexed="64"/>
          </bottom>
        </border>
      </dxf>
    </rfmt>
    <rfmt sheetId="5" s="1" sqref="S3" start="0" length="0">
      <dxf>
        <font>
          <sz val="11"/>
          <color theme="1"/>
          <name val="Calibri"/>
          <scheme val="minor"/>
        </font>
      </dxf>
    </rfmt>
    <rfmt sheetId="5" s="1" sqref="S4" start="0" length="0">
      <dxf>
        <font>
          <sz val="11"/>
          <color theme="1"/>
          <name val="Calibri"/>
          <scheme val="minor"/>
        </font>
      </dxf>
    </rfmt>
    <rfmt sheetId="5" s="1" sqref="S5" start="0" length="0">
      <dxf>
        <font>
          <sz val="11"/>
          <color theme="1"/>
          <name val="Calibri"/>
          <scheme val="minor"/>
        </font>
      </dxf>
    </rfmt>
    <rfmt sheetId="5" s="1" sqref="S6" start="0" length="0">
      <dxf>
        <font>
          <sz val="7"/>
          <color auto="1"/>
          <name val="Verdana"/>
          <scheme val="none"/>
        </font>
        <numFmt numFmtId="3" formatCode="#,##0"/>
        <alignment vertical="center" wrapText="1" readingOrder="0"/>
      </dxf>
    </rfmt>
    <rcc rId="0" sId="5" s="1" dxf="1">
      <nc r="S7" t="inlineStr">
        <is>
          <t/>
        </is>
      </nc>
      <ndxf>
        <font>
          <b/>
          <sz val="7"/>
          <color auto="1"/>
          <name val="Verdana"/>
          <scheme val="none"/>
        </font>
        <fill>
          <patternFill patternType="solid">
            <bgColor indexed="55"/>
          </patternFill>
        </fill>
        <alignment horizontal="center" vertical="center" readingOrder="0"/>
        <border outline="0">
          <right style="thin">
            <color indexed="64"/>
          </right>
          <top style="thin">
            <color indexed="64"/>
          </top>
          <bottom style="thin">
            <color indexed="64"/>
          </bottom>
        </border>
      </ndxf>
    </rcc>
    <rcc rId="0" sId="5" s="1" dxf="1">
      <nc r="S8">
        <f>#REF!+1</f>
      </nc>
      <ndxf>
        <font>
          <b/>
          <sz val="7"/>
          <color auto="1"/>
          <name val="Verdana"/>
          <scheme val="none"/>
        </font>
        <fill>
          <patternFill patternType="solid">
            <bgColor indexed="22"/>
          </patternFill>
        </fill>
        <alignment horizontal="center" vertical="center" wrapText="1" readingOrder="0"/>
        <border outline="0">
          <left style="thin">
            <color indexed="64"/>
          </left>
          <right style="thin">
            <color indexed="64"/>
          </right>
          <top style="thin">
            <color indexed="64"/>
          </top>
          <bottom style="thin">
            <color indexed="64"/>
          </bottom>
        </border>
      </ndxf>
    </rcc>
    <rfmt sheetId="5" s="1" sqref="S9"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10"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1"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2"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13"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4"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5"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16"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7"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8" start="0" length="0">
      <dxf>
        <font>
          <sz val="7"/>
          <color auto="1"/>
          <name val="Verdana"/>
          <scheme val="none"/>
        </font>
        <numFmt numFmtId="35" formatCode="_-* #,##0.00\ _z_ł_-;\-* #,##0.00\ _z_ł_-;_-* &quot;-&quot;??\ _z_ł_-;_-@_-"/>
        <fill>
          <patternFill patternType="solid">
            <bgColor theme="0" tint="-0.14999847407452621"/>
          </patternFill>
        </fill>
        <alignment vertical="center" wrapText="1" readingOrder="0"/>
        <border outline="0">
          <left style="thin">
            <color indexed="64"/>
          </left>
          <right style="thin">
            <color indexed="64"/>
          </right>
          <top style="thin">
            <color indexed="64"/>
          </top>
          <bottom style="thin">
            <color indexed="64"/>
          </bottom>
        </border>
      </dxf>
    </rfmt>
    <rfmt sheetId="5" s="1" sqref="S19" start="0" length="0">
      <dxf>
        <font>
          <sz val="11"/>
          <color theme="1"/>
          <name val="Calibri"/>
          <scheme val="minor"/>
        </font>
      </dxf>
    </rfmt>
    <rfmt sheetId="5" s="1" sqref="S20" start="0" length="0">
      <dxf>
        <font>
          <sz val="7"/>
          <color auto="1"/>
          <name val="Verdana"/>
          <scheme val="none"/>
        </font>
        <numFmt numFmtId="3" formatCode="#,##0"/>
        <alignment vertical="center" wrapText="1" readingOrder="0"/>
      </dxf>
    </rfmt>
    <rcc rId="0" sId="5" s="1" dxf="1">
      <nc r="S21" t="inlineStr">
        <is>
          <t/>
        </is>
      </nc>
      <ndxf>
        <font>
          <b/>
          <sz val="7"/>
          <color auto="1"/>
          <name val="Verdana"/>
          <scheme val="none"/>
        </font>
        <fill>
          <patternFill patternType="solid">
            <bgColor indexed="55"/>
          </patternFill>
        </fill>
        <alignment horizontal="center" vertical="center" readingOrder="0"/>
        <border outline="0">
          <right style="thin">
            <color indexed="64"/>
          </right>
          <top style="thin">
            <color indexed="64"/>
          </top>
          <bottom style="thin">
            <color indexed="64"/>
          </bottom>
        </border>
      </ndxf>
    </rcc>
    <rcc rId="0" sId="5" s="1" dxf="1">
      <nc r="S22">
        <f>#REF!+1</f>
      </nc>
      <ndxf>
        <font>
          <b/>
          <sz val="7"/>
          <color auto="1"/>
          <name val="Verdana"/>
          <scheme val="none"/>
        </font>
        <fill>
          <patternFill patternType="solid">
            <bgColor indexed="22"/>
          </patternFill>
        </fill>
        <alignment horizontal="center" vertical="center" wrapText="1" readingOrder="0"/>
        <border outline="0">
          <left style="thin">
            <color indexed="64"/>
          </left>
          <right style="thin">
            <color indexed="64"/>
          </right>
          <top style="thin">
            <color indexed="64"/>
          </top>
          <bottom style="thin">
            <color indexed="64"/>
          </bottom>
        </border>
      </ndxf>
    </rcc>
    <rfmt sheetId="5" s="1" sqref="S23"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24"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25"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26"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27"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28"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29"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30"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31"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32" start="0" length="0">
      <dxf>
        <font>
          <sz val="7"/>
          <color auto="1"/>
          <name val="Verdana"/>
          <scheme val="none"/>
        </font>
        <numFmt numFmtId="35" formatCode="_-* #,##0.00\ _z_ł_-;\-* #,##0.00\ _z_ł_-;_-* &quot;-&quot;??\ _z_ł_-;_-@_-"/>
        <fill>
          <patternFill patternType="solid">
            <bgColor theme="0" tint="-0.14999847407452621"/>
          </patternFill>
        </fill>
        <alignment vertical="center" wrapText="1" readingOrder="0"/>
        <border outline="0">
          <left style="thin">
            <color indexed="64"/>
          </left>
          <right style="thin">
            <color indexed="64"/>
          </right>
          <top style="thin">
            <color indexed="64"/>
          </top>
          <bottom style="thin">
            <color indexed="64"/>
          </bottom>
        </border>
      </dxf>
    </rfmt>
    <rfmt sheetId="5" s="1" sqref="S33" start="0" length="0">
      <dxf>
        <font>
          <sz val="11"/>
          <color theme="1"/>
          <name val="Calibri"/>
          <scheme val="minor"/>
        </font>
      </dxf>
    </rfmt>
    <rfmt sheetId="5" s="1" sqref="S34" start="0" length="0">
      <dxf>
        <font>
          <sz val="11"/>
          <color theme="1"/>
          <name val="Calibri"/>
          <scheme val="minor"/>
        </font>
      </dxf>
    </rfmt>
    <rcc rId="0" sId="5" s="1" dxf="1">
      <nc r="S35" t="inlineStr">
        <is>
          <t/>
        </is>
      </nc>
      <ndxf>
        <font>
          <b/>
          <sz val="7"/>
          <color auto="1"/>
          <name val="Verdana"/>
          <scheme val="none"/>
        </font>
        <fill>
          <patternFill patternType="solid">
            <bgColor indexed="55"/>
          </patternFill>
        </fill>
        <alignment horizontal="center" vertical="center" readingOrder="0"/>
        <border outline="0">
          <right style="thin">
            <color indexed="64"/>
          </right>
          <top style="thin">
            <color indexed="64"/>
          </top>
          <bottom style="thin">
            <color indexed="64"/>
          </bottom>
        </border>
      </ndxf>
    </rcc>
    <rcc rId="0" sId="5" s="1" dxf="1">
      <nc r="S36">
        <f>#REF!+1</f>
      </nc>
      <ndxf>
        <font>
          <b/>
          <sz val="7"/>
          <color auto="1"/>
          <name val="Verdana"/>
          <scheme val="none"/>
        </font>
        <fill>
          <patternFill patternType="solid">
            <bgColor indexed="22"/>
          </patternFill>
        </fill>
        <alignment horizontal="center" vertical="center" wrapText="1" readingOrder="0"/>
        <border outline="0">
          <left style="thin">
            <color indexed="64"/>
          </left>
          <right style="thin">
            <color indexed="64"/>
          </right>
          <top style="thin">
            <color indexed="64"/>
          </top>
          <bottom style="thin">
            <color indexed="64"/>
          </bottom>
        </border>
      </ndxf>
    </rcc>
    <rfmt sheetId="5" s="1" sqref="S37"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38"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39"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0"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41"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2"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3"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44"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5"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6" start="0" length="0">
      <dxf>
        <font>
          <sz val="7"/>
          <color auto="1"/>
          <name val="Verdana"/>
          <scheme val="none"/>
        </font>
        <numFmt numFmtId="35" formatCode="_-* #,##0.00\ _z_ł_-;\-* #,##0.00\ _z_ł_-;_-* &quot;-&quot;??\ _z_ł_-;_-@_-"/>
        <fill>
          <patternFill patternType="solid">
            <bgColor theme="0" tint="-0.14999847407452621"/>
          </patternFill>
        </fill>
        <alignment vertical="center" wrapText="1" readingOrder="0"/>
        <border outline="0">
          <left style="thin">
            <color indexed="64"/>
          </left>
          <right style="thin">
            <color indexed="64"/>
          </right>
          <top style="thin">
            <color indexed="64"/>
          </top>
          <bottom style="thin">
            <color indexed="64"/>
          </bottom>
        </border>
      </dxf>
    </rfmt>
  </rrc>
  <rcc rId="5737" sId="5" odxf="1" s="1" dxf="1">
    <oc r="D21" t="inlineStr">
      <is>
        <t>Rok bazowy</t>
      </is>
    </oc>
    <nc r="D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fill>
        <patternFill>
          <bgColor indexed="55"/>
        </patternFill>
      </fill>
      <alignment wrapText="0" readingOrder="0"/>
    </ndxf>
  </rcc>
  <rcc rId="5738" sId="5" odxf="1" s="1" dxf="1">
    <oc r="E21" t="inlineStr">
      <is>
        <t>Okres realiz.</t>
      </is>
    </oc>
    <nc r="E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39" sId="5" odxf="1" s="1" dxf="1">
    <oc r="F21" t="inlineStr">
      <is>
        <t>Okres refer.</t>
      </is>
    </oc>
    <nc r="F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style="thin">
          <color indexed="64"/>
        </left>
        <right/>
        <top style="thin">
          <color indexed="64"/>
        </top>
        <bottom style="thin">
          <color indexed="64"/>
        </bottom>
      </border>
      <protection locked="1" hidden="0"/>
    </odxf>
    <ndxf>
      <border outline="0">
        <right style="thin">
          <color indexed="64"/>
        </right>
      </border>
    </ndxf>
  </rcc>
  <rcc rId="5740" sId="5" odxf="1" s="1" dxf="1">
    <oc r="G21" t="inlineStr">
      <is>
        <t/>
      </is>
    </oc>
    <nc r="G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41" sId="5" odxf="1" s="1" dxf="1">
    <oc r="H21" t="inlineStr">
      <is>
        <t/>
      </is>
    </oc>
    <nc r="H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42" sId="5" odxf="1" s="1" dxf="1">
    <oc r="I21" t="inlineStr">
      <is>
        <t/>
      </is>
    </oc>
    <nc r="I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43" sId="5" odxf="1" s="1" dxf="1">
    <oc r="J21" t="inlineStr">
      <is>
        <t/>
      </is>
    </oc>
    <nc r="J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44" sId="5" odxf="1" s="1" dxf="1">
    <oc r="K21" t="inlineStr">
      <is>
        <t/>
      </is>
    </oc>
    <nc r="K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45" sId="5" odxf="1" s="1" dxf="1">
    <oc r="L21" t="inlineStr">
      <is>
        <t/>
      </is>
    </oc>
    <nc r="L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46" sId="5" odxf="1" s="1" dxf="1">
    <oc r="M21" t="inlineStr">
      <is>
        <t/>
      </is>
    </oc>
    <nc r="M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47" sId="5" odxf="1" s="1" dxf="1">
    <oc r="N21" t="inlineStr">
      <is>
        <t/>
      </is>
    </oc>
    <nc r="N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48" sId="5" odxf="1" s="1" dxf="1">
    <oc r="O21" t="inlineStr">
      <is>
        <t/>
      </is>
    </oc>
    <nc r="O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49" sId="5" odxf="1" s="1" dxf="1">
    <oc r="P21" t="inlineStr">
      <is>
        <t/>
      </is>
    </oc>
    <nc r="P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50" sId="5" odxf="1" s="1" dxf="1">
    <oc r="Q21" t="inlineStr">
      <is>
        <t/>
      </is>
    </oc>
    <nc r="Q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51" sId="5" odxf="1" s="1" dxf="1">
    <oc r="R21" t="inlineStr">
      <is>
        <t/>
      </is>
    </oc>
    <nc r="R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52" sId="5" odxf="1" s="1" dxf="1">
    <oc r="D22">
      <v>2016</v>
    </oc>
    <nc r="D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53" sId="5" odxf="1" s="1" dxf="1">
    <oc r="E22">
      <f>D22+1</f>
    </oc>
    <nc r="E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54" sId="5" odxf="1" s="1" dxf="1">
    <oc r="F22">
      <f>E22+1</f>
    </oc>
    <nc r="F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55" sId="5" odxf="1" s="1" dxf="1">
    <oc r="G22">
      <f>F22+1</f>
    </oc>
    <nc r="G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56" sId="5" odxf="1" s="1" dxf="1">
    <oc r="H22">
      <f>G22+1</f>
    </oc>
    <nc r="H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57" sId="5" odxf="1" s="1" dxf="1">
    <oc r="I22">
      <f>H22+1</f>
    </oc>
    <nc r="I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58" sId="5" odxf="1" s="1" dxf="1">
    <oc r="J22">
      <f>I22+1</f>
    </oc>
    <nc r="J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59" sId="5" odxf="1" s="1" dxf="1">
    <oc r="K22">
      <f>J22+1</f>
    </oc>
    <nc r="K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60" sId="5" odxf="1" s="1" dxf="1">
    <oc r="L22">
      <f>K22+1</f>
    </oc>
    <nc r="L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61" sId="5" odxf="1" s="1" dxf="1">
    <oc r="M22">
      <f>L22+1</f>
    </oc>
    <nc r="M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62" sId="5" odxf="1" s="1" dxf="1">
    <oc r="N22">
      <f>M22+1</f>
    </oc>
    <nc r="N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63" sId="5" odxf="1" s="1" dxf="1">
    <oc r="O22">
      <f>N22+1</f>
    </oc>
    <nc r="O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64" sId="5" odxf="1" s="1" dxf="1">
    <oc r="P22">
      <f>O22+1</f>
    </oc>
    <nc r="P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65" sId="5" odxf="1" s="1" dxf="1">
    <oc r="Q22">
      <f>P22+1</f>
    </oc>
    <nc r="Q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66" sId="5" odxf="1" s="1" dxf="1">
    <oc r="R22">
      <f>Q22+1</f>
    </oc>
    <nc r="R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67" sId="5" odxf="1" s="1" dxf="1">
    <oc r="D35" t="inlineStr">
      <is>
        <t>Rok bazowy</t>
      </is>
    </oc>
    <nc r="D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fill>
        <patternFill>
          <bgColor indexed="55"/>
        </patternFill>
      </fill>
      <alignment wrapText="0" readingOrder="0"/>
    </ndxf>
  </rcc>
  <rcc rId="5768" sId="5" odxf="1" s="1" dxf="1">
    <oc r="E35" t="inlineStr">
      <is>
        <t>Okres realiz.</t>
      </is>
    </oc>
    <nc r="E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69" sId="5" odxf="1" s="1" dxf="1">
    <oc r="F35" t="inlineStr">
      <is>
        <t>Okres refer.</t>
      </is>
    </oc>
    <nc r="F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style="thin">
          <color indexed="64"/>
        </left>
        <right/>
        <top style="thin">
          <color indexed="64"/>
        </top>
        <bottom style="thin">
          <color indexed="64"/>
        </bottom>
      </border>
      <protection locked="1" hidden="0"/>
    </odxf>
    <ndxf>
      <border outline="0">
        <right style="thin">
          <color indexed="64"/>
        </right>
      </border>
    </ndxf>
  </rcc>
  <rcc rId="5770" sId="5" odxf="1" s="1" dxf="1">
    <oc r="G35" t="inlineStr">
      <is>
        <t/>
      </is>
    </oc>
    <nc r="G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71" sId="5" odxf="1" s="1" dxf="1">
    <oc r="H35" t="inlineStr">
      <is>
        <t/>
      </is>
    </oc>
    <nc r="H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72" sId="5" odxf="1" s="1" dxf="1">
    <oc r="I35" t="inlineStr">
      <is>
        <t/>
      </is>
    </oc>
    <nc r="I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73" sId="5" odxf="1" s="1" dxf="1">
    <oc r="J35" t="inlineStr">
      <is>
        <t/>
      </is>
    </oc>
    <nc r="J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74" sId="5" odxf="1" s="1" dxf="1">
    <oc r="K35" t="inlineStr">
      <is>
        <t/>
      </is>
    </oc>
    <nc r="K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75" sId="5" odxf="1" s="1" dxf="1">
    <oc r="L35" t="inlineStr">
      <is>
        <t/>
      </is>
    </oc>
    <nc r="L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76" sId="5" odxf="1" s="1" dxf="1">
    <oc r="M35" t="inlineStr">
      <is>
        <t/>
      </is>
    </oc>
    <nc r="M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77" sId="5" odxf="1" s="1" dxf="1">
    <oc r="N35" t="inlineStr">
      <is>
        <t/>
      </is>
    </oc>
    <nc r="N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78" sId="5" odxf="1" s="1" dxf="1">
    <oc r="O35" t="inlineStr">
      <is>
        <t/>
      </is>
    </oc>
    <nc r="O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79" sId="5" odxf="1" s="1" dxf="1">
    <oc r="P35" t="inlineStr">
      <is>
        <t/>
      </is>
    </oc>
    <nc r="P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80" sId="5" odxf="1" s="1" dxf="1">
    <oc r="Q35" t="inlineStr">
      <is>
        <t/>
      </is>
    </oc>
    <nc r="Q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81" sId="5" odxf="1" s="1" dxf="1">
    <oc r="R35" t="inlineStr">
      <is>
        <t/>
      </is>
    </oc>
    <nc r="R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82" sId="5" odxf="1" s="1" dxf="1">
    <oc r="D36">
      <v>2016</v>
    </oc>
    <nc r="D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83" sId="5" odxf="1" s="1" dxf="1">
    <oc r="E36">
      <f>D36+1</f>
    </oc>
    <nc r="E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84" sId="5" odxf="1" s="1" dxf="1">
    <oc r="F36">
      <f>E36+1</f>
    </oc>
    <nc r="F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85" sId="5" odxf="1" s="1" dxf="1">
    <oc r="G36">
      <f>F36+1</f>
    </oc>
    <nc r="G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86" sId="5" odxf="1" s="1" dxf="1">
    <oc r="H36">
      <f>G36+1</f>
    </oc>
    <nc r="H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87" sId="5" odxf="1" s="1" dxf="1">
    <oc r="I36">
      <f>H36+1</f>
    </oc>
    <nc r="I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88" sId="5" odxf="1" s="1" dxf="1">
    <oc r="J36">
      <f>I36+1</f>
    </oc>
    <nc r="J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89" sId="5" odxf="1" s="1" dxf="1">
    <oc r="K36">
      <f>J36+1</f>
    </oc>
    <nc r="K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90" sId="5" odxf="1" s="1" dxf="1">
    <oc r="L36">
      <f>K36+1</f>
    </oc>
    <nc r="L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91" sId="5" odxf="1" s="1" dxf="1">
    <oc r="M36">
      <f>L36+1</f>
    </oc>
    <nc r="M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92" sId="5" odxf="1" s="1" dxf="1">
    <oc r="N36">
      <f>M36+1</f>
    </oc>
    <nc r="N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93" sId="5" odxf="1" s="1" dxf="1">
    <oc r="O36">
      <f>N36+1</f>
    </oc>
    <nc r="O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94" sId="5" odxf="1" s="1" dxf="1">
    <oc r="P36">
      <f>O36+1</f>
    </oc>
    <nc r="P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95" sId="5" odxf="1" s="1" dxf="1">
    <oc r="Q36">
      <f>P36+1</f>
    </oc>
    <nc r="Q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96" sId="5" odxf="1" s="1" dxf="1">
    <oc r="R36">
      <f>Q36+1</f>
    </oc>
    <nc r="R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97" sId="1" odxf="1" dxf="1">
    <oc r="D165">
      <v>2016</v>
    </oc>
    <nc r="D165"/>
    <ndxf>
      <font>
        <b val="0"/>
        <sz val="7"/>
        <name val="Verdana"/>
        <scheme val="none"/>
      </font>
      <numFmt numFmtId="3" formatCode="#,##0"/>
      <fill>
        <patternFill patternType="none">
          <bgColor indexed="65"/>
        </patternFill>
      </fill>
      <alignment horizontal="general" readingOrder="0"/>
    </ndxf>
  </rcc>
  <rcc rId="5798" sId="1" odxf="1" dxf="1">
    <oc r="D155">
      <v>2016</v>
    </oc>
    <nc r="D155"/>
    <ndxf>
      <font>
        <b val="0"/>
        <sz val="7"/>
        <name val="Verdana"/>
        <scheme val="none"/>
      </font>
      <numFmt numFmtId="3" formatCode="#,##0"/>
      <fill>
        <patternFill patternType="none">
          <bgColor indexed="65"/>
        </patternFill>
      </fill>
      <alignment horizontal="general" readingOrder="0"/>
      <border outline="0">
        <bottom style="thin">
          <color indexed="64"/>
        </bottom>
      </border>
    </ndxf>
  </rcc>
  <rcc rId="5799" sId="2" odxf="1" dxf="1">
    <oc r="D359" t="inlineStr">
      <is>
        <t>oddaniu</t>
      </is>
    </oc>
    <nc r="D359"/>
    <ndxf>
      <font>
        <b val="0"/>
        <sz val="7"/>
        <name val="Verdana"/>
        <scheme val="none"/>
      </font>
      <numFmt numFmtId="3" formatCode="#,##0"/>
      <fill>
        <patternFill patternType="none">
          <bgColor indexed="65"/>
        </patternFill>
      </fill>
      <alignment horizontal="general" readingOrder="0"/>
    </ndxf>
  </rcc>
  <rcc rId="5800" sId="2" odxf="1" dxf="1">
    <oc r="D343">
      <v>2016</v>
    </oc>
    <nc r="D343"/>
    <ndxf>
      <font>
        <b val="0"/>
        <sz val="7"/>
        <name val="Verdana"/>
        <scheme val="none"/>
      </font>
      <numFmt numFmtId="3" formatCode="#,##0"/>
      <fill>
        <patternFill patternType="none">
          <bgColor indexed="65"/>
        </patternFill>
      </fill>
      <alignment horizontal="general" readingOrder="0"/>
    </ndxf>
  </rcc>
  <rcc rId="5801" sId="2" odxf="1" dxf="1">
    <oc r="E343">
      <v>2017</v>
    </oc>
    <nc r="E343"/>
    <ndxf>
      <font>
        <b val="0"/>
        <sz val="7"/>
        <name val="Verdana"/>
        <scheme val="none"/>
      </font>
      <numFmt numFmtId="3" formatCode="#,##0"/>
      <fill>
        <patternFill patternType="none">
          <bgColor indexed="65"/>
        </patternFill>
      </fill>
      <alignment horizontal="general" readingOrder="0"/>
    </ndxf>
  </rcc>
  <rcc rId="5802" sId="2" odxf="1" dxf="1">
    <oc r="F343">
      <v>2018</v>
    </oc>
    <nc r="F343"/>
    <ndxf>
      <font>
        <b val="0"/>
        <sz val="7"/>
        <name val="Verdana"/>
        <scheme val="none"/>
      </font>
      <numFmt numFmtId="3" formatCode="#,##0"/>
      <fill>
        <patternFill patternType="none">
          <bgColor indexed="65"/>
        </patternFill>
      </fill>
      <alignment horizontal="general" readingOrder="0"/>
    </ndxf>
  </rcc>
  <rcc rId="5803" sId="2" odxf="1" dxf="1">
    <oc r="G343">
      <v>2019</v>
    </oc>
    <nc r="G343"/>
    <ndxf>
      <font>
        <b val="0"/>
        <sz val="7"/>
        <name val="Verdana"/>
        <scheme val="none"/>
      </font>
      <numFmt numFmtId="3" formatCode="#,##0"/>
      <fill>
        <patternFill patternType="none">
          <bgColor indexed="65"/>
        </patternFill>
      </fill>
      <alignment horizontal="general" readingOrder="0"/>
    </ndxf>
  </rcc>
  <rcc rId="5804" sId="2" odxf="1" dxf="1">
    <oc r="H343">
      <v>2020</v>
    </oc>
    <nc r="H343"/>
    <ndxf>
      <font>
        <b val="0"/>
        <sz val="7"/>
        <name val="Verdana"/>
        <scheme val="none"/>
      </font>
      <numFmt numFmtId="3" formatCode="#,##0"/>
      <fill>
        <patternFill patternType="none">
          <bgColor indexed="65"/>
        </patternFill>
      </fill>
      <alignment horizontal="general" readingOrder="0"/>
    </ndxf>
  </rcc>
  <rcc rId="5805" sId="2" odxf="1" dxf="1">
    <oc r="I343">
      <v>2021</v>
    </oc>
    <nc r="I343"/>
    <ndxf>
      <font>
        <b val="0"/>
        <sz val="7"/>
        <name val="Verdana"/>
        <scheme val="none"/>
      </font>
      <numFmt numFmtId="3" formatCode="#,##0"/>
      <fill>
        <patternFill patternType="none">
          <bgColor indexed="65"/>
        </patternFill>
      </fill>
      <alignment horizontal="general" readingOrder="0"/>
    </ndxf>
  </rcc>
  <rcc rId="5806" sId="2" odxf="1" dxf="1">
    <oc r="J343">
      <v>2022</v>
    </oc>
    <nc r="J343"/>
    <ndxf>
      <font>
        <b val="0"/>
        <sz val="7"/>
        <name val="Verdana"/>
        <scheme val="none"/>
      </font>
      <numFmt numFmtId="3" formatCode="#,##0"/>
      <fill>
        <patternFill patternType="none">
          <bgColor indexed="65"/>
        </patternFill>
      </fill>
      <alignment horizontal="general" readingOrder="0"/>
    </ndxf>
  </rcc>
  <rcc rId="5807" sId="2" odxf="1" dxf="1">
    <oc r="K343">
      <v>2023</v>
    </oc>
    <nc r="K343"/>
    <ndxf>
      <font>
        <b val="0"/>
        <sz val="7"/>
        <name val="Verdana"/>
        <scheme val="none"/>
      </font>
      <numFmt numFmtId="3" formatCode="#,##0"/>
      <fill>
        <patternFill patternType="none">
          <bgColor indexed="65"/>
        </patternFill>
      </fill>
      <alignment horizontal="general" readingOrder="0"/>
    </ndxf>
  </rcc>
  <rcc rId="5808" sId="2" odxf="1" dxf="1">
    <oc r="L343">
      <v>2024</v>
    </oc>
    <nc r="L343"/>
    <ndxf>
      <font>
        <b val="0"/>
        <sz val="7"/>
        <name val="Verdana"/>
        <scheme val="none"/>
      </font>
      <numFmt numFmtId="3" formatCode="#,##0"/>
      <fill>
        <patternFill patternType="none">
          <bgColor indexed="65"/>
        </patternFill>
      </fill>
      <alignment horizontal="general" readingOrder="0"/>
    </ndxf>
  </rcc>
  <rcc rId="5809" sId="2" odxf="1" dxf="1">
    <oc r="M343">
      <v>2025</v>
    </oc>
    <nc r="M343"/>
    <ndxf>
      <font>
        <b val="0"/>
        <sz val="7"/>
        <name val="Verdana"/>
        <scheme val="none"/>
      </font>
      <numFmt numFmtId="3" formatCode="#,##0"/>
      <fill>
        <patternFill patternType="none">
          <bgColor indexed="65"/>
        </patternFill>
      </fill>
      <alignment horizontal="general" readingOrder="0"/>
    </ndxf>
  </rcc>
  <rcc rId="5810" sId="2" odxf="1" dxf="1">
    <oc r="N343">
      <v>2026</v>
    </oc>
    <nc r="N343"/>
    <ndxf>
      <font>
        <b val="0"/>
        <sz val="7"/>
        <name val="Verdana"/>
        <scheme val="none"/>
      </font>
      <numFmt numFmtId="3" formatCode="#,##0"/>
      <fill>
        <patternFill patternType="none">
          <bgColor indexed="65"/>
        </patternFill>
      </fill>
      <alignment horizontal="general" readingOrder="0"/>
    </ndxf>
  </rcc>
  <rcc rId="5811" sId="2" odxf="1" dxf="1">
    <oc r="O343">
      <v>2027</v>
    </oc>
    <nc r="O343"/>
    <ndxf>
      <font>
        <b val="0"/>
        <sz val="7"/>
        <name val="Verdana"/>
        <scheme val="none"/>
      </font>
      <numFmt numFmtId="3" formatCode="#,##0"/>
      <fill>
        <patternFill patternType="none">
          <bgColor indexed="65"/>
        </patternFill>
      </fill>
      <alignment horizontal="general" readingOrder="0"/>
    </ndxf>
  </rcc>
  <rcc rId="5812" sId="2" odxf="1" dxf="1">
    <oc r="P343">
      <v>2028</v>
    </oc>
    <nc r="P343"/>
    <ndxf>
      <font>
        <b val="0"/>
        <sz val="7"/>
        <name val="Verdana"/>
        <scheme val="none"/>
      </font>
      <numFmt numFmtId="3" formatCode="#,##0"/>
      <fill>
        <patternFill patternType="none">
          <bgColor indexed="65"/>
        </patternFill>
      </fill>
      <alignment horizontal="general" readingOrder="0"/>
    </ndxf>
  </rcc>
  <rcc rId="5813" sId="2" odxf="1" dxf="1">
    <oc r="Q343">
      <v>2029</v>
    </oc>
    <nc r="Q343"/>
    <ndxf>
      <font>
        <b val="0"/>
        <sz val="7"/>
        <name val="Verdana"/>
        <scheme val="none"/>
      </font>
      <numFmt numFmtId="3" formatCode="#,##0"/>
      <fill>
        <patternFill patternType="none">
          <bgColor indexed="65"/>
        </patternFill>
      </fill>
      <alignment horizontal="general" readingOrder="0"/>
    </ndxf>
  </rcc>
  <rcc rId="5814" sId="2" odxf="1" dxf="1">
    <oc r="R343">
      <v>2030</v>
    </oc>
    <nc r="R343"/>
    <ndxf>
      <font>
        <b val="0"/>
        <sz val="7"/>
        <name val="Verdana"/>
        <scheme val="none"/>
      </font>
      <numFmt numFmtId="3" formatCode="#,##0"/>
      <fill>
        <patternFill patternType="none">
          <bgColor indexed="65"/>
        </patternFill>
      </fill>
      <alignment horizontal="general" readingOrder="0"/>
    </ndxf>
  </rcc>
  <rcc rId="5815" sId="2" odxf="1" dxf="1">
    <oc r="D316">
      <v>2016</v>
    </oc>
    <nc r="D316"/>
    <ndxf>
      <font>
        <b val="0"/>
        <sz val="7"/>
        <name val="Verdana"/>
        <scheme val="none"/>
      </font>
      <numFmt numFmtId="3" formatCode="#,##0"/>
      <fill>
        <patternFill patternType="none">
          <bgColor indexed="65"/>
        </patternFill>
      </fill>
      <alignment horizontal="general" readingOrder="0"/>
    </ndxf>
  </rcc>
  <rcc rId="5816" sId="2" odxf="1" dxf="1">
    <oc r="E316">
      <v>2017</v>
    </oc>
    <nc r="E316"/>
    <ndxf>
      <font>
        <b val="0"/>
        <sz val="7"/>
        <name val="Verdana"/>
        <scheme val="none"/>
      </font>
      <numFmt numFmtId="3" formatCode="#,##0"/>
      <fill>
        <patternFill patternType="none">
          <bgColor indexed="65"/>
        </patternFill>
      </fill>
      <alignment horizontal="general" readingOrder="0"/>
    </ndxf>
  </rcc>
  <rcc rId="5817" sId="2" odxf="1" dxf="1">
    <oc r="F316">
      <v>2018</v>
    </oc>
    <nc r="F316"/>
    <ndxf>
      <font>
        <b val="0"/>
        <sz val="7"/>
        <name val="Verdana"/>
        <scheme val="none"/>
      </font>
      <numFmt numFmtId="3" formatCode="#,##0"/>
      <fill>
        <patternFill patternType="none">
          <bgColor indexed="65"/>
        </patternFill>
      </fill>
      <alignment horizontal="general" readingOrder="0"/>
    </ndxf>
  </rcc>
  <rcc rId="5818" sId="2" odxf="1" dxf="1">
    <oc r="G316">
      <v>2019</v>
    </oc>
    <nc r="G316"/>
    <ndxf>
      <font>
        <b val="0"/>
        <sz val="7"/>
        <name val="Verdana"/>
        <scheme val="none"/>
      </font>
      <numFmt numFmtId="3" formatCode="#,##0"/>
      <fill>
        <patternFill patternType="none">
          <bgColor indexed="65"/>
        </patternFill>
      </fill>
      <alignment horizontal="general" readingOrder="0"/>
    </ndxf>
  </rcc>
  <rcc rId="5819" sId="2" odxf="1" dxf="1">
    <oc r="H316">
      <v>2020</v>
    </oc>
    <nc r="H316"/>
    <ndxf>
      <font>
        <b val="0"/>
        <sz val="7"/>
        <name val="Verdana"/>
        <scheme val="none"/>
      </font>
      <numFmt numFmtId="3" formatCode="#,##0"/>
      <fill>
        <patternFill patternType="none">
          <bgColor indexed="65"/>
        </patternFill>
      </fill>
      <alignment horizontal="general" readingOrder="0"/>
    </ndxf>
  </rcc>
  <rcc rId="5820" sId="2" odxf="1" dxf="1">
    <oc r="I316">
      <v>2021</v>
    </oc>
    <nc r="I316"/>
    <ndxf>
      <font>
        <b val="0"/>
        <sz val="7"/>
        <name val="Verdana"/>
        <scheme val="none"/>
      </font>
      <numFmt numFmtId="3" formatCode="#,##0"/>
      <fill>
        <patternFill patternType="none">
          <bgColor indexed="65"/>
        </patternFill>
      </fill>
      <alignment horizontal="general" readingOrder="0"/>
    </ndxf>
  </rcc>
  <rcc rId="5821" sId="2" odxf="1" dxf="1">
    <oc r="J316">
      <v>2022</v>
    </oc>
    <nc r="J316"/>
    <ndxf>
      <font>
        <b val="0"/>
        <sz val="7"/>
        <name val="Verdana"/>
        <scheme val="none"/>
      </font>
      <numFmt numFmtId="3" formatCode="#,##0"/>
      <fill>
        <patternFill patternType="none">
          <bgColor indexed="65"/>
        </patternFill>
      </fill>
      <alignment horizontal="general" readingOrder="0"/>
    </ndxf>
  </rcc>
  <rcc rId="5822" sId="2" odxf="1" dxf="1">
    <oc r="K316">
      <v>2023</v>
    </oc>
    <nc r="K316"/>
    <ndxf>
      <font>
        <b val="0"/>
        <sz val="7"/>
        <name val="Verdana"/>
        <scheme val="none"/>
      </font>
      <numFmt numFmtId="3" formatCode="#,##0"/>
      <fill>
        <patternFill patternType="none">
          <bgColor indexed="65"/>
        </patternFill>
      </fill>
      <alignment horizontal="general" readingOrder="0"/>
    </ndxf>
  </rcc>
  <rcc rId="5823" sId="2" odxf="1" dxf="1">
    <oc r="L316">
      <v>2024</v>
    </oc>
    <nc r="L316"/>
    <ndxf>
      <font>
        <b val="0"/>
        <sz val="7"/>
        <name val="Verdana"/>
        <scheme val="none"/>
      </font>
      <numFmt numFmtId="3" formatCode="#,##0"/>
      <fill>
        <patternFill patternType="none">
          <bgColor indexed="65"/>
        </patternFill>
      </fill>
      <alignment horizontal="general" readingOrder="0"/>
    </ndxf>
  </rcc>
  <rcc rId="5824" sId="2" odxf="1" dxf="1">
    <oc r="M316">
      <v>2025</v>
    </oc>
    <nc r="M316"/>
    <ndxf>
      <font>
        <b val="0"/>
        <sz val="7"/>
        <name val="Verdana"/>
        <scheme val="none"/>
      </font>
      <numFmt numFmtId="3" formatCode="#,##0"/>
      <fill>
        <patternFill patternType="none">
          <bgColor indexed="65"/>
        </patternFill>
      </fill>
      <alignment horizontal="general" readingOrder="0"/>
    </ndxf>
  </rcc>
  <rcc rId="5825" sId="2" odxf="1" dxf="1">
    <oc r="N316">
      <v>2026</v>
    </oc>
    <nc r="N316"/>
    <ndxf>
      <font>
        <b val="0"/>
        <sz val="7"/>
        <name val="Verdana"/>
        <scheme val="none"/>
      </font>
      <numFmt numFmtId="3" formatCode="#,##0"/>
      <fill>
        <patternFill patternType="none">
          <bgColor indexed="65"/>
        </patternFill>
      </fill>
      <alignment horizontal="general" readingOrder="0"/>
    </ndxf>
  </rcc>
  <rcc rId="5826" sId="2" odxf="1" dxf="1">
    <oc r="O316">
      <v>2027</v>
    </oc>
    <nc r="O316"/>
    <ndxf>
      <font>
        <b val="0"/>
        <sz val="7"/>
        <name val="Verdana"/>
        <scheme val="none"/>
      </font>
      <numFmt numFmtId="3" formatCode="#,##0"/>
      <fill>
        <patternFill patternType="none">
          <bgColor indexed="65"/>
        </patternFill>
      </fill>
      <alignment horizontal="general" readingOrder="0"/>
    </ndxf>
  </rcc>
  <rcc rId="5827" sId="2" odxf="1" dxf="1">
    <oc r="P316">
      <v>2028</v>
    </oc>
    <nc r="P316"/>
    <ndxf>
      <font>
        <b val="0"/>
        <sz val="7"/>
        <name val="Verdana"/>
        <scheme val="none"/>
      </font>
      <numFmt numFmtId="3" formatCode="#,##0"/>
      <fill>
        <patternFill patternType="none">
          <bgColor indexed="65"/>
        </patternFill>
      </fill>
      <alignment horizontal="general" readingOrder="0"/>
    </ndxf>
  </rcc>
  <rcc rId="5828" sId="2" odxf="1" dxf="1">
    <oc r="Q316">
      <v>2029</v>
    </oc>
    <nc r="Q316"/>
    <ndxf>
      <font>
        <b val="0"/>
        <sz val="7"/>
        <name val="Verdana"/>
        <scheme val="none"/>
      </font>
      <numFmt numFmtId="3" formatCode="#,##0"/>
      <fill>
        <patternFill patternType="none">
          <bgColor indexed="65"/>
        </patternFill>
      </fill>
      <alignment horizontal="general" readingOrder="0"/>
    </ndxf>
  </rcc>
  <rcc rId="5829" sId="2" odxf="1" dxf="1">
    <oc r="R316">
      <v>2030</v>
    </oc>
    <nc r="R316"/>
    <ndxf>
      <font>
        <b val="0"/>
        <sz val="7"/>
        <name val="Verdana"/>
        <scheme val="none"/>
      </font>
      <numFmt numFmtId="3" formatCode="#,##0"/>
      <fill>
        <patternFill patternType="none">
          <bgColor indexed="65"/>
        </patternFill>
      </fill>
      <alignment horizontal="general" readingOrder="0"/>
    </ndxf>
  </rcc>
  <rcc rId="5830" sId="1" odxf="1" dxf="1">
    <oc r="D4">
      <v>2016</v>
    </oc>
    <nc r="D4"/>
    <ndxf>
      <font>
        <b val="0"/>
        <sz val="7"/>
        <name val="Verdana"/>
        <scheme val="none"/>
      </font>
      <numFmt numFmtId="3" formatCode="#,##0"/>
      <fill>
        <patternFill patternType="none">
          <bgColor indexed="65"/>
        </patternFill>
      </fill>
      <alignment horizontal="general" readingOrder="0"/>
    </ndxf>
  </rcc>
  <rcc rId="5831" sId="1" odxf="1" dxf="1">
    <oc r="E4">
      <v>2017</v>
    </oc>
    <nc r="E4"/>
    <ndxf>
      <font>
        <b val="0"/>
        <sz val="7"/>
        <name val="Verdana"/>
        <scheme val="none"/>
      </font>
      <numFmt numFmtId="3" formatCode="#,##0"/>
      <fill>
        <patternFill patternType="none">
          <bgColor indexed="65"/>
        </patternFill>
      </fill>
      <alignment horizontal="general" readingOrder="0"/>
    </ndxf>
  </rcc>
  <rcc rId="5832" sId="1" odxf="1" dxf="1">
    <oc r="F4">
      <v>2018</v>
    </oc>
    <nc r="F4"/>
    <ndxf>
      <font>
        <b val="0"/>
        <sz val="7"/>
        <name val="Verdana"/>
        <scheme val="none"/>
      </font>
      <numFmt numFmtId="3" formatCode="#,##0"/>
      <fill>
        <patternFill patternType="none">
          <bgColor indexed="65"/>
        </patternFill>
      </fill>
      <alignment horizontal="general" readingOrder="0"/>
    </ndxf>
  </rcc>
  <rcc rId="5833" sId="1" odxf="1" dxf="1">
    <oc r="G4">
      <v>2019</v>
    </oc>
    <nc r="G4"/>
    <ndxf>
      <font>
        <b val="0"/>
        <sz val="7"/>
        <name val="Verdana"/>
        <scheme val="none"/>
      </font>
      <numFmt numFmtId="3" formatCode="#,##0"/>
      <fill>
        <patternFill patternType="none">
          <bgColor indexed="65"/>
        </patternFill>
      </fill>
      <alignment horizontal="general" readingOrder="0"/>
    </ndxf>
  </rcc>
  <rcc rId="5834" sId="1" odxf="1" dxf="1">
    <oc r="H4">
      <v>2020</v>
    </oc>
    <nc r="H4"/>
    <ndxf>
      <font>
        <b val="0"/>
        <sz val="7"/>
        <name val="Verdana"/>
        <scheme val="none"/>
      </font>
      <numFmt numFmtId="3" formatCode="#,##0"/>
      <fill>
        <patternFill patternType="none">
          <bgColor indexed="65"/>
        </patternFill>
      </fill>
      <alignment horizontal="general" readingOrder="0"/>
    </ndxf>
  </rcc>
  <rcc rId="5835" sId="1" odxf="1" dxf="1">
    <oc r="I4">
      <v>2021</v>
    </oc>
    <nc r="I4"/>
    <ndxf>
      <font>
        <b val="0"/>
        <sz val="7"/>
        <name val="Verdana"/>
        <scheme val="none"/>
      </font>
      <numFmt numFmtId="3" formatCode="#,##0"/>
      <fill>
        <patternFill patternType="none">
          <bgColor indexed="65"/>
        </patternFill>
      </fill>
      <alignment horizontal="general" readingOrder="0"/>
    </ndxf>
  </rcc>
  <rcc rId="5836" sId="1" odxf="1" dxf="1">
    <oc r="J4">
      <v>2022</v>
    </oc>
    <nc r="J4"/>
    <ndxf>
      <font>
        <b val="0"/>
        <sz val="7"/>
        <name val="Verdana"/>
        <scheme val="none"/>
      </font>
      <numFmt numFmtId="3" formatCode="#,##0"/>
      <fill>
        <patternFill patternType="none">
          <bgColor indexed="65"/>
        </patternFill>
      </fill>
      <alignment horizontal="general" readingOrder="0"/>
    </ndxf>
  </rcc>
  <rcc rId="5837" sId="1" odxf="1" dxf="1">
    <oc r="K4">
      <v>2023</v>
    </oc>
    <nc r="K4"/>
    <ndxf>
      <font>
        <b val="0"/>
        <sz val="7"/>
        <name val="Verdana"/>
        <scheme val="none"/>
      </font>
      <numFmt numFmtId="3" formatCode="#,##0"/>
      <fill>
        <patternFill patternType="none">
          <bgColor indexed="65"/>
        </patternFill>
      </fill>
      <alignment horizontal="general" readingOrder="0"/>
    </ndxf>
  </rcc>
  <rcc rId="5838" sId="1" odxf="1" dxf="1">
    <oc r="L4">
      <v>2024</v>
    </oc>
    <nc r="L4"/>
    <ndxf>
      <font>
        <b val="0"/>
        <sz val="7"/>
        <name val="Verdana"/>
        <scheme val="none"/>
      </font>
      <numFmt numFmtId="3" formatCode="#,##0"/>
      <fill>
        <patternFill patternType="none">
          <bgColor indexed="65"/>
        </patternFill>
      </fill>
      <alignment horizontal="general" readingOrder="0"/>
    </ndxf>
  </rcc>
  <rcc rId="5839" sId="1" odxf="1" dxf="1">
    <oc r="M4">
      <v>2025</v>
    </oc>
    <nc r="M4"/>
    <ndxf>
      <font>
        <b val="0"/>
        <sz val="7"/>
        <name val="Verdana"/>
        <scheme val="none"/>
      </font>
      <numFmt numFmtId="3" formatCode="#,##0"/>
      <fill>
        <patternFill patternType="none">
          <bgColor indexed="65"/>
        </patternFill>
      </fill>
      <alignment horizontal="general" readingOrder="0"/>
    </ndxf>
  </rcc>
  <rcc rId="5840" sId="1" odxf="1" dxf="1">
    <oc r="N4">
      <v>2026</v>
    </oc>
    <nc r="N4"/>
    <ndxf>
      <font>
        <b val="0"/>
        <sz val="7"/>
        <name val="Verdana"/>
        <scheme val="none"/>
      </font>
      <numFmt numFmtId="3" formatCode="#,##0"/>
      <fill>
        <patternFill patternType="none">
          <bgColor indexed="65"/>
        </patternFill>
      </fill>
      <alignment horizontal="general" readingOrder="0"/>
    </ndxf>
  </rcc>
  <rcc rId="5841" sId="1" odxf="1" dxf="1">
    <oc r="O4">
      <v>2027</v>
    </oc>
    <nc r="O4"/>
    <ndxf>
      <font>
        <b val="0"/>
        <sz val="7"/>
        <name val="Verdana"/>
        <scheme val="none"/>
      </font>
      <numFmt numFmtId="3" formatCode="#,##0"/>
      <fill>
        <patternFill patternType="none">
          <bgColor indexed="65"/>
        </patternFill>
      </fill>
      <alignment horizontal="general" readingOrder="0"/>
    </ndxf>
  </rcc>
  <rcc rId="5842" sId="1" odxf="1" dxf="1">
    <oc r="P4">
      <v>2028</v>
    </oc>
    <nc r="P4"/>
    <ndxf>
      <font>
        <b val="0"/>
        <sz val="7"/>
        <name val="Verdana"/>
        <scheme val="none"/>
      </font>
      <numFmt numFmtId="3" formatCode="#,##0"/>
      <fill>
        <patternFill patternType="none">
          <bgColor indexed="65"/>
        </patternFill>
      </fill>
      <alignment horizontal="general" readingOrder="0"/>
    </ndxf>
  </rcc>
  <rcc rId="5843" sId="1" odxf="1" dxf="1">
    <oc r="Q4">
      <v>2029</v>
    </oc>
    <nc r="Q4"/>
    <ndxf>
      <font>
        <b val="0"/>
        <sz val="7"/>
        <name val="Verdana"/>
        <scheme val="none"/>
      </font>
      <numFmt numFmtId="3" formatCode="#,##0"/>
      <fill>
        <patternFill patternType="none">
          <bgColor indexed="65"/>
        </patternFill>
      </fill>
      <alignment horizontal="general" readingOrder="0"/>
    </ndxf>
  </rcc>
  <rcc rId="5844" sId="1" odxf="1" dxf="1">
    <oc r="R4">
      <v>2030</v>
    </oc>
    <nc r="R4"/>
    <ndxf>
      <font>
        <b val="0"/>
        <sz val="7"/>
        <name val="Verdana"/>
        <scheme val="none"/>
      </font>
      <numFmt numFmtId="3" formatCode="#,##0"/>
      <fill>
        <patternFill patternType="none">
          <bgColor indexed="65"/>
        </patternFill>
      </fill>
      <alignment horizontal="general" readingOrder="0"/>
    </ndxf>
  </rcc>
  <rfmt sheetId="1" sqref="D5" start="0" length="0">
    <dxf>
      <font>
        <b val="0"/>
        <sz val="7"/>
        <name val="Verdana"/>
        <scheme val="none"/>
      </font>
      <numFmt numFmtId="3" formatCode="#,##0"/>
      <fill>
        <patternFill patternType="none">
          <bgColor indexed="65"/>
        </patternFill>
      </fill>
      <alignment horizontal="general" readingOrder="0"/>
    </dxf>
  </rfmt>
  <rcc rId="5845" sId="1" odxf="1" dxf="1">
    <oc r="E5">
      <f>$D5</f>
    </oc>
    <nc r="E5"/>
    <ndxf>
      <font>
        <b val="0"/>
        <sz val="7"/>
        <name val="Verdana"/>
        <scheme val="none"/>
      </font>
      <numFmt numFmtId="3" formatCode="#,##0"/>
      <fill>
        <patternFill patternType="none">
          <bgColor indexed="65"/>
        </patternFill>
      </fill>
      <alignment horizontal="general" readingOrder="0"/>
    </ndxf>
  </rcc>
  <rcc rId="5846" sId="1" odxf="1" s="1" dxf="1">
    <oc r="F5">
      <f>$D5</f>
    </oc>
    <nc r="F5"/>
    <ndxf>
      <fill>
        <patternFill patternType="none">
          <bgColor indexed="65"/>
        </patternFill>
      </fill>
    </ndxf>
  </rcc>
  <rcc rId="5847" sId="1" odxf="1" s="1" dxf="1">
    <oc r="G5">
      <f>$D5</f>
    </oc>
    <nc r="G5"/>
    <ndxf>
      <fill>
        <patternFill patternType="none">
          <bgColor indexed="65"/>
        </patternFill>
      </fill>
    </ndxf>
  </rcc>
  <rcc rId="5848" sId="1" odxf="1" s="1" dxf="1">
    <oc r="H5">
      <f>$D5</f>
    </oc>
    <nc r="H5"/>
    <ndxf>
      <fill>
        <patternFill patternType="none">
          <bgColor indexed="65"/>
        </patternFill>
      </fill>
    </ndxf>
  </rcc>
  <rcc rId="5849" sId="1" odxf="1" s="1" dxf="1">
    <oc r="I5">
      <f>$D5</f>
    </oc>
    <nc r="I5"/>
    <ndxf>
      <fill>
        <patternFill patternType="none">
          <bgColor indexed="65"/>
        </patternFill>
      </fill>
    </ndxf>
  </rcc>
  <rcc rId="5850" sId="1" odxf="1" s="1" dxf="1">
    <oc r="J5">
      <f>$D5</f>
    </oc>
    <nc r="J5"/>
    <ndxf>
      <fill>
        <patternFill patternType="none">
          <bgColor indexed="65"/>
        </patternFill>
      </fill>
    </ndxf>
  </rcc>
  <rcc rId="5851" sId="1" odxf="1" s="1" dxf="1">
    <oc r="K5">
      <f>$D5</f>
    </oc>
    <nc r="K5"/>
    <ndxf>
      <fill>
        <patternFill patternType="none">
          <bgColor indexed="65"/>
        </patternFill>
      </fill>
    </ndxf>
  </rcc>
  <rcc rId="5852" sId="1" odxf="1" s="1" dxf="1">
    <oc r="L5">
      <f>$D5</f>
    </oc>
    <nc r="L5"/>
    <ndxf>
      <fill>
        <patternFill patternType="none">
          <bgColor indexed="65"/>
        </patternFill>
      </fill>
    </ndxf>
  </rcc>
  <rcc rId="5853" sId="1" odxf="1" s="1" dxf="1">
    <oc r="M5">
      <f>$D5</f>
    </oc>
    <nc r="M5"/>
    <ndxf>
      <fill>
        <patternFill patternType="none">
          <bgColor indexed="65"/>
        </patternFill>
      </fill>
    </ndxf>
  </rcc>
  <rcc rId="5854" sId="1" odxf="1" s="1" dxf="1">
    <oc r="N5">
      <f>$D5</f>
    </oc>
    <nc r="N5"/>
    <ndxf>
      <fill>
        <patternFill patternType="none">
          <bgColor indexed="65"/>
        </patternFill>
      </fill>
    </ndxf>
  </rcc>
  <rcc rId="5855" sId="1" odxf="1" s="1" dxf="1">
    <oc r="O5">
      <f>$D5</f>
    </oc>
    <nc r="O5"/>
    <ndxf>
      <fill>
        <patternFill patternType="none">
          <bgColor indexed="65"/>
        </patternFill>
      </fill>
    </ndxf>
  </rcc>
  <rcc rId="5856" sId="1" odxf="1" s="1" dxf="1">
    <oc r="P5">
      <f>$D5</f>
    </oc>
    <nc r="P5"/>
    <ndxf>
      <fill>
        <patternFill patternType="none">
          <bgColor indexed="65"/>
        </patternFill>
      </fill>
    </ndxf>
  </rcc>
  <rcc rId="5857" sId="1" odxf="1" s="1" dxf="1">
    <oc r="Q5">
      <f>$D5</f>
    </oc>
    <nc r="Q5"/>
    <ndxf>
      <fill>
        <patternFill patternType="none">
          <bgColor indexed="65"/>
        </patternFill>
      </fill>
    </ndxf>
  </rcc>
  <rcc rId="5858" sId="1" odxf="1" s="1" dxf="1">
    <oc r="R5">
      <f>$D5</f>
    </oc>
    <nc r="R5"/>
    <ndxf>
      <fill>
        <patternFill patternType="none">
          <bgColor indexed="65"/>
        </patternFill>
      </fill>
    </ndxf>
  </rcc>
  <rcc rId="5859" sId="1" odxf="1" s="1" dxf="1">
    <oc r="D6">
      <v>0.04</v>
    </oc>
    <nc r="D6"/>
    <ndxf>
      <fill>
        <patternFill patternType="none">
          <bgColor indexed="65"/>
        </patternFill>
      </fill>
    </ndxf>
  </rcc>
  <rcc rId="5860" sId="1" odxf="1" s="1" dxf="1">
    <oc r="E6">
      <f>IF(E$4="","",$D6)</f>
    </oc>
    <nc r="E6"/>
    <ndxf>
      <fill>
        <patternFill patternType="none">
          <bgColor indexed="65"/>
        </patternFill>
      </fill>
    </ndxf>
  </rcc>
  <rcc rId="5861" sId="1" odxf="1" s="1" dxf="1">
    <oc r="F6">
      <f>IF(F$4="","",$D6)</f>
    </oc>
    <nc r="F6"/>
    <ndxf>
      <fill>
        <patternFill patternType="none">
          <bgColor indexed="65"/>
        </patternFill>
      </fill>
    </ndxf>
  </rcc>
  <rcc rId="5862" sId="1" odxf="1" s="1" dxf="1">
    <oc r="G6">
      <f>IF(G$4="","",$D6)</f>
    </oc>
    <nc r="G6"/>
    <ndxf>
      <fill>
        <patternFill patternType="none">
          <bgColor indexed="65"/>
        </patternFill>
      </fill>
    </ndxf>
  </rcc>
  <rcc rId="5863" sId="1" odxf="1" s="1" dxf="1">
    <oc r="H6">
      <f>IF(H$4="","",$D6)</f>
    </oc>
    <nc r="H6"/>
    <ndxf>
      <fill>
        <patternFill patternType="none">
          <bgColor indexed="65"/>
        </patternFill>
      </fill>
    </ndxf>
  </rcc>
  <rcc rId="5864" sId="1" odxf="1" s="1" dxf="1">
    <oc r="I6">
      <f>IF(I$4="","",$D6)</f>
    </oc>
    <nc r="I6"/>
    <ndxf>
      <fill>
        <patternFill patternType="none">
          <bgColor indexed="65"/>
        </patternFill>
      </fill>
    </ndxf>
  </rcc>
  <rcc rId="5865" sId="1" odxf="1" s="1" dxf="1">
    <oc r="J6">
      <f>IF(J$4="","",$D6)</f>
    </oc>
    <nc r="J6"/>
    <ndxf>
      <fill>
        <patternFill patternType="none">
          <bgColor indexed="65"/>
        </patternFill>
      </fill>
    </ndxf>
  </rcc>
  <rcc rId="5866" sId="1" odxf="1" s="1" dxf="1">
    <oc r="K6">
      <f>IF(K$4="","",$D6)</f>
    </oc>
    <nc r="K6"/>
    <ndxf>
      <fill>
        <patternFill patternType="none">
          <bgColor indexed="65"/>
        </patternFill>
      </fill>
    </ndxf>
  </rcc>
  <rcc rId="5867" sId="1" odxf="1" s="1" dxf="1">
    <oc r="L6">
      <f>IF(L$4="","",$D6)</f>
    </oc>
    <nc r="L6"/>
    <ndxf>
      <fill>
        <patternFill patternType="none">
          <bgColor indexed="65"/>
        </patternFill>
      </fill>
    </ndxf>
  </rcc>
  <rcc rId="5868" sId="1" odxf="1" s="1" dxf="1">
    <oc r="M6">
      <f>IF(M$4="","",$D6)</f>
    </oc>
    <nc r="M6"/>
    <ndxf>
      <fill>
        <patternFill patternType="none">
          <bgColor indexed="65"/>
        </patternFill>
      </fill>
    </ndxf>
  </rcc>
  <rcc rId="5869" sId="1" odxf="1" s="1" dxf="1">
    <oc r="N6">
      <f>IF(N$4="","",$D6)</f>
    </oc>
    <nc r="N6"/>
    <ndxf>
      <fill>
        <patternFill patternType="none">
          <bgColor indexed="65"/>
        </patternFill>
      </fill>
    </ndxf>
  </rcc>
  <rcc rId="5870" sId="1" odxf="1" s="1" dxf="1">
    <oc r="O6">
      <f>IF(O$4="","",$D6)</f>
    </oc>
    <nc r="O6"/>
    <ndxf>
      <fill>
        <patternFill patternType="none">
          <bgColor indexed="65"/>
        </patternFill>
      </fill>
    </ndxf>
  </rcc>
  <rcc rId="5871" sId="1" odxf="1" s="1" dxf="1">
    <oc r="P6">
      <f>IF(P$4="","",$D6)</f>
    </oc>
    <nc r="P6"/>
    <ndxf>
      <fill>
        <patternFill patternType="none">
          <bgColor indexed="65"/>
        </patternFill>
      </fill>
    </ndxf>
  </rcc>
  <rcc rId="5872" sId="1" odxf="1" s="1" dxf="1">
    <oc r="Q6">
      <f>IF(Q$4="","",$D6)</f>
    </oc>
    <nc r="Q6"/>
    <ndxf>
      <fill>
        <patternFill patternType="none">
          <bgColor indexed="65"/>
        </patternFill>
      </fill>
    </ndxf>
  </rcc>
  <rcc rId="5873" sId="1" odxf="1" s="1" dxf="1">
    <oc r="R6">
      <f>IF(R$4="","",$D6)</f>
    </oc>
    <nc r="R6"/>
    <ndxf>
      <fill>
        <patternFill patternType="none">
          <bgColor indexed="65"/>
        </patternFill>
      </fill>
    </ndxf>
  </rcc>
  <rcc rId="5874" sId="1" odxf="1" s="1" dxf="1">
    <oc r="D7">
      <v>-1</v>
    </oc>
    <nc r="D7"/>
    <ndxf>
      <fill>
        <patternFill patternType="none">
          <bgColor indexed="65"/>
        </patternFill>
      </fill>
    </ndxf>
  </rcc>
  <rcc rId="5875" sId="1" odxf="1" s="1" dxf="1">
    <oc r="E7">
      <v>0</v>
    </oc>
    <nc r="E7"/>
    <ndxf>
      <fill>
        <patternFill patternType="none">
          <bgColor indexed="65"/>
        </patternFill>
      </fill>
    </ndxf>
  </rcc>
  <rcc rId="5876" sId="1" odxf="1" s="1" dxf="1">
    <oc r="F7">
      <f>IF(F$4="","",E7+1)</f>
    </oc>
    <nc r="F7"/>
    <ndxf>
      <fill>
        <patternFill patternType="none">
          <bgColor indexed="65"/>
        </patternFill>
      </fill>
    </ndxf>
  </rcc>
  <rcc rId="5877" sId="1" odxf="1" s="1" dxf="1">
    <oc r="G7">
      <f>IF(G$4="","",F7+1)</f>
    </oc>
    <nc r="G7"/>
    <ndxf>
      <fill>
        <patternFill patternType="none">
          <bgColor indexed="65"/>
        </patternFill>
      </fill>
    </ndxf>
  </rcc>
  <rcc rId="5878" sId="1" odxf="1" s="1" dxf="1">
    <oc r="H7">
      <f>IF(H$4="","",G7+1)</f>
    </oc>
    <nc r="H7"/>
    <ndxf>
      <fill>
        <patternFill patternType="none">
          <bgColor indexed="65"/>
        </patternFill>
      </fill>
    </ndxf>
  </rcc>
  <rcc rId="5879" sId="1" odxf="1" s="1" dxf="1">
    <oc r="I7">
      <f>IF(I$4="","",H7+1)</f>
    </oc>
    <nc r="I7"/>
    <ndxf>
      <fill>
        <patternFill patternType="none">
          <bgColor indexed="65"/>
        </patternFill>
      </fill>
    </ndxf>
  </rcc>
  <rcc rId="5880" sId="1" odxf="1" s="1" dxf="1">
    <oc r="J7">
      <f>IF(J$4="","",I7+1)</f>
    </oc>
    <nc r="J7"/>
    <ndxf>
      <fill>
        <patternFill patternType="none">
          <bgColor indexed="65"/>
        </patternFill>
      </fill>
    </ndxf>
  </rcc>
  <rcc rId="5881" sId="1" odxf="1" s="1" dxf="1">
    <oc r="K7">
      <f>IF(K$4="","",J7+1)</f>
    </oc>
    <nc r="K7"/>
    <ndxf>
      <fill>
        <patternFill patternType="none">
          <bgColor indexed="65"/>
        </patternFill>
      </fill>
    </ndxf>
  </rcc>
  <rcc rId="5882" sId="1" odxf="1" s="1" dxf="1">
    <oc r="L7">
      <f>IF(L$4="","",K7+1)</f>
    </oc>
    <nc r="L7"/>
    <ndxf>
      <fill>
        <patternFill patternType="none">
          <bgColor indexed="65"/>
        </patternFill>
      </fill>
    </ndxf>
  </rcc>
  <rcc rId="5883" sId="1" odxf="1" s="1" dxf="1">
    <oc r="M7">
      <f>IF(M$4="","",L7+1)</f>
    </oc>
    <nc r="M7"/>
    <ndxf>
      <fill>
        <patternFill patternType="none">
          <bgColor indexed="65"/>
        </patternFill>
      </fill>
    </ndxf>
  </rcc>
  <rcc rId="5884" sId="1" odxf="1" s="1" dxf="1">
    <oc r="N7">
      <f>IF(N$4="","",M7+1)</f>
    </oc>
    <nc r="N7"/>
    <ndxf>
      <fill>
        <patternFill patternType="none">
          <bgColor indexed="65"/>
        </patternFill>
      </fill>
    </ndxf>
  </rcc>
  <rcc rId="5885" sId="1" odxf="1" s="1" dxf="1">
    <oc r="O7">
      <f>IF(O$4="","",N7+1)</f>
    </oc>
    <nc r="O7"/>
    <ndxf>
      <fill>
        <patternFill patternType="none">
          <bgColor indexed="65"/>
        </patternFill>
      </fill>
    </ndxf>
  </rcc>
  <rcc rId="5886" sId="1" odxf="1" s="1" dxf="1">
    <oc r="P7">
      <f>IF(P$4="","",O7+1)</f>
    </oc>
    <nc r="P7"/>
    <ndxf>
      <fill>
        <patternFill patternType="none">
          <bgColor indexed="65"/>
        </patternFill>
      </fill>
    </ndxf>
  </rcc>
  <rcc rId="5887" sId="1" odxf="1" s="1" dxf="1">
    <oc r="Q7">
      <f>IF(Q$4="","",P7+1)</f>
    </oc>
    <nc r="Q7"/>
    <ndxf>
      <fill>
        <patternFill patternType="none">
          <bgColor indexed="65"/>
        </patternFill>
      </fill>
    </ndxf>
  </rcc>
  <rcc rId="5888" sId="1" odxf="1" s="1" dxf="1">
    <oc r="R7">
      <f>IF(R$4="","",Q7+1)</f>
    </oc>
    <nc r="R7"/>
    <ndxf>
      <fill>
        <patternFill patternType="none">
          <bgColor indexed="65"/>
        </patternFill>
      </fill>
    </ndxf>
  </rcc>
  <rfmt sheetId="1" s="1" sqref="D8" start="0" length="0">
    <dxf>
      <fill>
        <patternFill patternType="none">
          <bgColor indexed="65"/>
        </patternFill>
      </fill>
    </dxf>
  </rfmt>
  <rcc rId="5889" sId="1" odxf="1" s="1" dxf="1">
    <oc r="E8">
      <f>IF(E$4="","",1/(1+E6)^E7)</f>
    </oc>
    <nc r="E8"/>
    <ndxf>
      <fill>
        <patternFill patternType="none">
          <bgColor indexed="65"/>
        </patternFill>
      </fill>
    </ndxf>
  </rcc>
  <rcc rId="5890" sId="1" odxf="1" s="1" dxf="1">
    <oc r="F8">
      <f>IF(F$4="","",1/(1+F6)^F7)</f>
    </oc>
    <nc r="F8"/>
    <ndxf>
      <fill>
        <patternFill patternType="none">
          <bgColor indexed="65"/>
        </patternFill>
      </fill>
    </ndxf>
  </rcc>
  <rcc rId="5891" sId="1" odxf="1" s="1" dxf="1">
    <oc r="G8">
      <f>IF(G$4="","",1/(1+G6)^G7)</f>
    </oc>
    <nc r="G8"/>
    <ndxf>
      <fill>
        <patternFill patternType="none">
          <bgColor indexed="65"/>
        </patternFill>
      </fill>
    </ndxf>
  </rcc>
  <rcc rId="5892" sId="1" odxf="1" s="1" dxf="1">
    <oc r="H8">
      <f>IF(H$4="","",1/(1+H6)^H7)</f>
    </oc>
    <nc r="H8"/>
    <ndxf>
      <fill>
        <patternFill patternType="none">
          <bgColor indexed="65"/>
        </patternFill>
      </fill>
    </ndxf>
  </rcc>
  <rcc rId="5893" sId="1" odxf="1" s="1" dxf="1">
    <oc r="I8">
      <f>IF(I$4="","",1/(1+I6)^I7)</f>
    </oc>
    <nc r="I8"/>
    <ndxf>
      <fill>
        <patternFill patternType="none">
          <bgColor indexed="65"/>
        </patternFill>
      </fill>
    </ndxf>
  </rcc>
  <rcc rId="5894" sId="1" odxf="1" s="1" dxf="1">
    <oc r="J8">
      <f>IF(J$4="","",1/(1+J6)^J7)</f>
    </oc>
    <nc r="J8"/>
    <ndxf>
      <fill>
        <patternFill patternType="none">
          <bgColor indexed="65"/>
        </patternFill>
      </fill>
    </ndxf>
  </rcc>
  <rcc rId="5895" sId="1" odxf="1" s="1" dxf="1">
    <oc r="K8">
      <f>IF(K$4="","",1/(1+K6)^K7)</f>
    </oc>
    <nc r="K8"/>
    <ndxf>
      <fill>
        <patternFill patternType="none">
          <bgColor indexed="65"/>
        </patternFill>
      </fill>
    </ndxf>
  </rcc>
  <rcc rId="5896" sId="1" odxf="1" s="1" dxf="1">
    <oc r="L8">
      <f>IF(L$4="","",1/(1+L6)^L7)</f>
    </oc>
    <nc r="L8"/>
    <ndxf>
      <fill>
        <patternFill patternType="none">
          <bgColor indexed="65"/>
        </patternFill>
      </fill>
    </ndxf>
  </rcc>
  <rcc rId="5897" sId="1" odxf="1" s="1" dxf="1">
    <oc r="M8">
      <f>IF(M$4="","",1/(1+M6)^M7)</f>
    </oc>
    <nc r="M8"/>
    <ndxf>
      <fill>
        <patternFill patternType="none">
          <bgColor indexed="65"/>
        </patternFill>
      </fill>
    </ndxf>
  </rcc>
  <rcc rId="5898" sId="1" odxf="1" s="1" dxf="1">
    <oc r="N8">
      <f>IF(N$4="","",1/(1+N6)^N7)</f>
    </oc>
    <nc r="N8"/>
    <ndxf>
      <fill>
        <patternFill patternType="none">
          <bgColor indexed="65"/>
        </patternFill>
      </fill>
    </ndxf>
  </rcc>
  <rcc rId="5899" sId="1" odxf="1" s="1" dxf="1">
    <oc r="O8">
      <f>IF(O$4="","",1/(1+O6)^O7)</f>
    </oc>
    <nc r="O8"/>
    <ndxf>
      <fill>
        <patternFill patternType="none">
          <bgColor indexed="65"/>
        </patternFill>
      </fill>
    </ndxf>
  </rcc>
  <rcc rId="5900" sId="1" odxf="1" s="1" dxf="1">
    <oc r="P8">
      <f>IF(P$4="","",1/(1+P6)^P7)</f>
    </oc>
    <nc r="P8"/>
    <ndxf>
      <fill>
        <patternFill patternType="none">
          <bgColor indexed="65"/>
        </patternFill>
      </fill>
    </ndxf>
  </rcc>
  <rcc rId="5901" sId="1" odxf="1" s="1" dxf="1">
    <oc r="Q8">
      <f>IF(Q$4="","",1/(1+Q6)^Q7)</f>
    </oc>
    <nc r="Q8"/>
    <ndxf>
      <fill>
        <patternFill patternType="none">
          <bgColor indexed="65"/>
        </patternFill>
      </fill>
    </ndxf>
  </rcc>
  <rcc rId="5902" sId="1" odxf="1" s="1" dxf="1">
    <oc r="R8">
      <f>IF(R$4="","",1/(1+R6)^R7)</f>
    </oc>
    <nc r="R8"/>
    <ndxf>
      <fill>
        <patternFill patternType="none">
          <bgColor indexed="65"/>
        </patternFill>
      </fill>
    </ndxf>
  </rcc>
  <rfmt sheetId="1" s="1" sqref="D9" start="0" length="0">
    <dxf>
      <fill>
        <patternFill patternType="none">
          <bgColor indexed="65"/>
        </patternFill>
      </fill>
    </dxf>
  </rfmt>
  <rfmt sheetId="1" s="1" sqref="E9" start="0" length="0">
    <dxf>
      <fill>
        <patternFill patternType="none">
          <bgColor indexed="65"/>
        </patternFill>
      </fill>
    </dxf>
  </rfmt>
  <rcc rId="5903" sId="1" odxf="1" s="1" dxf="1">
    <oc r="F9">
      <f>IF(F$4="","",$E9)</f>
    </oc>
    <nc r="F9"/>
    <ndxf>
      <fill>
        <patternFill patternType="none">
          <bgColor indexed="65"/>
        </patternFill>
      </fill>
    </ndxf>
  </rcc>
  <rcc rId="5904" sId="1" odxf="1" s="1" dxf="1">
    <oc r="G9">
      <f>IF(G$4="","",$E9)</f>
    </oc>
    <nc r="G9"/>
    <ndxf>
      <fill>
        <patternFill patternType="none">
          <bgColor indexed="65"/>
        </patternFill>
      </fill>
    </ndxf>
  </rcc>
  <rcc rId="5905" sId="1" odxf="1" s="1" dxf="1">
    <oc r="H9">
      <f>IF(H$4="","",$E9)</f>
    </oc>
    <nc r="H9"/>
    <ndxf>
      <fill>
        <patternFill patternType="none">
          <bgColor indexed="65"/>
        </patternFill>
      </fill>
    </ndxf>
  </rcc>
  <rcc rId="5906" sId="1" odxf="1" s="1" dxf="1">
    <oc r="I9">
      <f>IF(I$4="","",$E9)</f>
    </oc>
    <nc r="I9"/>
    <ndxf>
      <fill>
        <patternFill patternType="none">
          <bgColor indexed="65"/>
        </patternFill>
      </fill>
    </ndxf>
  </rcc>
  <rcc rId="5907" sId="1" odxf="1" s="1" dxf="1">
    <oc r="J9">
      <f>IF(J$4="","",$E9)</f>
    </oc>
    <nc r="J9"/>
    <ndxf>
      <fill>
        <patternFill patternType="none">
          <bgColor indexed="65"/>
        </patternFill>
      </fill>
    </ndxf>
  </rcc>
  <rcc rId="5908" sId="1" odxf="1" s="1" dxf="1">
    <oc r="K9">
      <f>IF(K$4="","",$E9)</f>
    </oc>
    <nc r="K9"/>
    <ndxf>
      <fill>
        <patternFill patternType="none">
          <bgColor indexed="65"/>
        </patternFill>
      </fill>
    </ndxf>
  </rcc>
  <rcc rId="5909" sId="1" odxf="1" s="1" dxf="1">
    <oc r="L9">
      <f>IF(L$4="","",$E9)</f>
    </oc>
    <nc r="L9"/>
    <ndxf>
      <fill>
        <patternFill patternType="none">
          <bgColor indexed="65"/>
        </patternFill>
      </fill>
    </ndxf>
  </rcc>
  <rcc rId="5910" sId="1" odxf="1" s="1" dxf="1">
    <oc r="M9">
      <f>IF(M$4="","",$E9)</f>
    </oc>
    <nc r="M9"/>
    <ndxf>
      <fill>
        <patternFill patternType="none">
          <bgColor indexed="65"/>
        </patternFill>
      </fill>
    </ndxf>
  </rcc>
  <rcc rId="5911" sId="1" odxf="1" s="1" dxf="1">
    <oc r="N9">
      <f>IF(N$4="","",$E9)</f>
    </oc>
    <nc r="N9"/>
    <ndxf>
      <fill>
        <patternFill patternType="none">
          <bgColor indexed="65"/>
        </patternFill>
      </fill>
    </ndxf>
  </rcc>
  <rcc rId="5912" sId="1" odxf="1" s="1" dxf="1">
    <oc r="O9">
      <f>IF(O$4="","",$E9)</f>
    </oc>
    <nc r="O9"/>
    <ndxf>
      <fill>
        <patternFill patternType="none">
          <bgColor indexed="65"/>
        </patternFill>
      </fill>
    </ndxf>
  </rcc>
  <rcc rId="5913" sId="1" odxf="1" s="1" dxf="1">
    <oc r="P9">
      <f>IF(P$4="","",$E9)</f>
    </oc>
    <nc r="P9"/>
    <ndxf>
      <fill>
        <patternFill patternType="none">
          <bgColor indexed="65"/>
        </patternFill>
      </fill>
    </ndxf>
  </rcc>
  <rcc rId="5914" sId="1" odxf="1" s="1" dxf="1">
    <oc r="Q9">
      <f>IF(Q$4="","",$E9)</f>
    </oc>
    <nc r="Q9"/>
    <ndxf>
      <fill>
        <patternFill patternType="none">
          <bgColor indexed="65"/>
        </patternFill>
      </fill>
    </ndxf>
  </rcc>
  <rcc rId="5915" sId="1" odxf="1" s="1" dxf="1">
    <oc r="R9">
      <f>IF(R$4="","",$E9)</f>
    </oc>
    <nc r="R9"/>
    <ndxf>
      <fill>
        <patternFill patternType="none">
          <bgColor indexed="65"/>
        </patternFill>
      </fill>
    </ndxf>
  </rcc>
  <rfmt sheetId="1" s="1" sqref="D10" start="0" length="0">
    <dxf>
      <fill>
        <patternFill patternType="none">
          <bgColor indexed="65"/>
        </patternFill>
      </fill>
    </dxf>
  </rfmt>
  <rfmt sheetId="1" s="1" sqref="E10" start="0" length="0">
    <dxf>
      <fill>
        <patternFill patternType="none">
          <bgColor indexed="65"/>
        </patternFill>
      </fill>
    </dxf>
  </rfmt>
  <rfmt sheetId="1" s="1" sqref="F10" start="0" length="0">
    <dxf>
      <fill>
        <patternFill patternType="none">
          <bgColor indexed="65"/>
        </patternFill>
      </fill>
    </dxf>
  </rfmt>
  <rfmt sheetId="1" s="1" sqref="G10" start="0" length="0">
    <dxf>
      <fill>
        <patternFill patternType="none">
          <bgColor indexed="65"/>
        </patternFill>
      </fill>
    </dxf>
  </rfmt>
  <rfmt sheetId="1" s="1" sqref="H10" start="0" length="0">
    <dxf>
      <fill>
        <patternFill patternType="none">
          <bgColor indexed="65"/>
        </patternFill>
      </fill>
    </dxf>
  </rfmt>
  <rfmt sheetId="1" s="1" sqref="I10" start="0" length="0">
    <dxf>
      <fill>
        <patternFill patternType="none">
          <bgColor indexed="65"/>
        </patternFill>
      </fill>
    </dxf>
  </rfmt>
  <rcc rId="5916" sId="1" odxf="1" s="1" dxf="1">
    <oc r="J10">
      <f>IF(J$4="","",$I10)</f>
    </oc>
    <nc r="J10"/>
    <ndxf>
      <fill>
        <patternFill patternType="none">
          <bgColor indexed="65"/>
        </patternFill>
      </fill>
    </ndxf>
  </rcc>
  <rcc rId="5917" sId="1" odxf="1" s="1" dxf="1">
    <oc r="K10">
      <f>IF(K$4="","",$I10)</f>
    </oc>
    <nc r="K10"/>
    <ndxf>
      <fill>
        <patternFill patternType="none">
          <bgColor indexed="65"/>
        </patternFill>
      </fill>
    </ndxf>
  </rcc>
  <rcc rId="5918" sId="1" odxf="1" s="1" dxf="1">
    <oc r="L10">
      <f>IF(L$4="","",$I10)</f>
    </oc>
    <nc r="L10"/>
    <ndxf>
      <fill>
        <patternFill patternType="none">
          <bgColor indexed="65"/>
        </patternFill>
      </fill>
    </ndxf>
  </rcc>
  <rcc rId="5919" sId="1" odxf="1" s="1" dxf="1">
    <oc r="M10">
      <f>IF(M$4="","",$I10)</f>
    </oc>
    <nc r="M10"/>
    <ndxf>
      <fill>
        <patternFill patternType="none">
          <bgColor indexed="65"/>
        </patternFill>
      </fill>
    </ndxf>
  </rcc>
  <rcc rId="5920" sId="1" odxf="1" s="1" dxf="1">
    <oc r="N10">
      <f>IF(N$4="","",$I10)</f>
    </oc>
    <nc r="N10"/>
    <ndxf>
      <fill>
        <patternFill patternType="none">
          <bgColor indexed="65"/>
        </patternFill>
      </fill>
    </ndxf>
  </rcc>
  <rcc rId="5921" sId="1" odxf="1" s="1" dxf="1">
    <oc r="O10">
      <f>IF(O$4="","",$I10)</f>
    </oc>
    <nc r="O10"/>
    <ndxf>
      <fill>
        <patternFill patternType="none">
          <bgColor indexed="65"/>
        </patternFill>
      </fill>
    </ndxf>
  </rcc>
  <rcc rId="5922" sId="1" odxf="1" s="1" dxf="1">
    <oc r="P10">
      <f>IF(P$4="","",$I10)</f>
    </oc>
    <nc r="P10"/>
    <ndxf>
      <fill>
        <patternFill patternType="none">
          <bgColor indexed="65"/>
        </patternFill>
      </fill>
    </ndxf>
  </rcc>
  <rcc rId="5923" sId="1" odxf="1" s="1" dxf="1">
    <oc r="Q10">
      <f>IF(Q$4="","",$I10)</f>
    </oc>
    <nc r="Q10"/>
    <ndxf>
      <fill>
        <patternFill patternType="none">
          <bgColor indexed="65"/>
        </patternFill>
      </fill>
    </ndxf>
  </rcc>
  <rcc rId="5924" sId="1" odxf="1" s="1" dxf="1">
    <oc r="R10">
      <f>IF(R$4="","",$I10)</f>
    </oc>
    <nc r="R10"/>
    <ndxf>
      <fill>
        <patternFill patternType="none">
          <bgColor indexed="65"/>
        </patternFill>
      </fill>
    </ndxf>
  </rcc>
  <rcc rId="5925" sId="1" odxf="1" dxf="1">
    <oc r="D14">
      <v>2016</v>
    </oc>
    <nc r="D14"/>
    <ndxf>
      <font>
        <b val="0"/>
        <sz val="7"/>
        <name val="Verdana"/>
        <scheme val="none"/>
      </font>
      <numFmt numFmtId="3" formatCode="#,##0"/>
      <fill>
        <patternFill patternType="none">
          <bgColor indexed="65"/>
        </patternFill>
      </fill>
      <alignment horizontal="general" readingOrder="0"/>
    </ndxf>
  </rcc>
  <rcc rId="5926" sId="1" odxf="1" dxf="1">
    <oc r="E14">
      <v>2017</v>
    </oc>
    <nc r="E14"/>
    <ndxf>
      <font>
        <b val="0"/>
        <sz val="7"/>
        <name val="Verdana"/>
        <scheme val="none"/>
      </font>
      <numFmt numFmtId="3" formatCode="#,##0"/>
      <fill>
        <patternFill patternType="none">
          <bgColor indexed="65"/>
        </patternFill>
      </fill>
      <alignment horizontal="general" readingOrder="0"/>
    </ndxf>
  </rcc>
  <rcc rId="5927" sId="1" odxf="1" dxf="1">
    <oc r="F14">
      <v>2018</v>
    </oc>
    <nc r="F14"/>
    <ndxf>
      <font>
        <b val="0"/>
        <sz val="7"/>
        <name val="Verdana"/>
        <scheme val="none"/>
      </font>
      <numFmt numFmtId="3" formatCode="#,##0"/>
      <fill>
        <patternFill patternType="none">
          <bgColor indexed="65"/>
        </patternFill>
      </fill>
      <alignment horizontal="general" readingOrder="0"/>
    </ndxf>
  </rcc>
  <rcc rId="5928" sId="1" odxf="1" dxf="1">
    <oc r="G14">
      <v>2019</v>
    </oc>
    <nc r="G14"/>
    <ndxf>
      <font>
        <b val="0"/>
        <sz val="7"/>
        <name val="Verdana"/>
        <scheme val="none"/>
      </font>
      <numFmt numFmtId="3" formatCode="#,##0"/>
      <fill>
        <patternFill patternType="none">
          <bgColor indexed="65"/>
        </patternFill>
      </fill>
      <alignment horizontal="general" readingOrder="0"/>
    </ndxf>
  </rcc>
  <rcc rId="5929" sId="1" odxf="1" dxf="1">
    <oc r="H14">
      <v>2020</v>
    </oc>
    <nc r="H14"/>
    <ndxf>
      <font>
        <b val="0"/>
        <sz val="7"/>
        <name val="Verdana"/>
        <scheme val="none"/>
      </font>
      <numFmt numFmtId="3" formatCode="#,##0"/>
      <fill>
        <patternFill patternType="none">
          <bgColor indexed="65"/>
        </patternFill>
      </fill>
      <alignment horizontal="general" readingOrder="0"/>
    </ndxf>
  </rcc>
  <rcc rId="5930" sId="1" odxf="1" dxf="1">
    <oc r="I14">
      <v>2021</v>
    </oc>
    <nc r="I14"/>
    <ndxf>
      <font>
        <b val="0"/>
        <sz val="7"/>
        <name val="Verdana"/>
        <scheme val="none"/>
      </font>
      <numFmt numFmtId="3" formatCode="#,##0"/>
      <fill>
        <patternFill patternType="none">
          <bgColor indexed="65"/>
        </patternFill>
      </fill>
      <alignment horizontal="general" readingOrder="0"/>
    </ndxf>
  </rcc>
  <rcc rId="5931" sId="1" odxf="1" dxf="1">
    <oc r="J14">
      <v>2022</v>
    </oc>
    <nc r="J14"/>
    <ndxf>
      <font>
        <b val="0"/>
        <sz val="7"/>
        <name val="Verdana"/>
        <scheme val="none"/>
      </font>
      <numFmt numFmtId="3" formatCode="#,##0"/>
      <fill>
        <patternFill patternType="none">
          <bgColor indexed="65"/>
        </patternFill>
      </fill>
      <alignment horizontal="general" readingOrder="0"/>
    </ndxf>
  </rcc>
  <rcc rId="5932" sId="1" odxf="1" dxf="1">
    <oc r="K14">
      <v>2023</v>
    </oc>
    <nc r="K14"/>
    <ndxf>
      <font>
        <b val="0"/>
        <sz val="7"/>
        <name val="Verdana"/>
        <scheme val="none"/>
      </font>
      <numFmt numFmtId="3" formatCode="#,##0"/>
      <fill>
        <patternFill patternType="none">
          <bgColor indexed="65"/>
        </patternFill>
      </fill>
      <alignment horizontal="general" readingOrder="0"/>
    </ndxf>
  </rcc>
  <rcc rId="5933" sId="1" odxf="1" dxf="1">
    <oc r="L14">
      <v>2024</v>
    </oc>
    <nc r="L14"/>
    <ndxf>
      <font>
        <b val="0"/>
        <sz val="7"/>
        <name val="Verdana"/>
        <scheme val="none"/>
      </font>
      <numFmt numFmtId="3" formatCode="#,##0"/>
      <fill>
        <patternFill patternType="none">
          <bgColor indexed="65"/>
        </patternFill>
      </fill>
      <alignment horizontal="general" readingOrder="0"/>
    </ndxf>
  </rcc>
  <rcc rId="5934" sId="1" odxf="1" dxf="1">
    <oc r="M14">
      <v>2025</v>
    </oc>
    <nc r="M14"/>
    <ndxf>
      <font>
        <b val="0"/>
        <sz val="7"/>
        <name val="Verdana"/>
        <scheme val="none"/>
      </font>
      <numFmt numFmtId="3" formatCode="#,##0"/>
      <fill>
        <patternFill patternType="none">
          <bgColor indexed="65"/>
        </patternFill>
      </fill>
      <alignment horizontal="general" readingOrder="0"/>
    </ndxf>
  </rcc>
  <rcc rId="5935" sId="1" odxf="1" dxf="1">
    <oc r="N14">
      <v>2026</v>
    </oc>
    <nc r="N14"/>
    <ndxf>
      <font>
        <b val="0"/>
        <sz val="7"/>
        <name val="Verdana"/>
        <scheme val="none"/>
      </font>
      <numFmt numFmtId="3" formatCode="#,##0"/>
      <fill>
        <patternFill patternType="none">
          <bgColor indexed="65"/>
        </patternFill>
      </fill>
      <alignment horizontal="general" readingOrder="0"/>
    </ndxf>
  </rcc>
  <rcc rId="5936" sId="1" odxf="1" dxf="1">
    <oc r="O14">
      <v>2027</v>
    </oc>
    <nc r="O14"/>
    <ndxf>
      <font>
        <b val="0"/>
        <sz val="7"/>
        <name val="Verdana"/>
        <scheme val="none"/>
      </font>
      <numFmt numFmtId="3" formatCode="#,##0"/>
      <fill>
        <patternFill patternType="none">
          <bgColor indexed="65"/>
        </patternFill>
      </fill>
      <alignment horizontal="general" readingOrder="0"/>
    </ndxf>
  </rcc>
  <rcc rId="5937" sId="1" odxf="1" dxf="1">
    <oc r="P14">
      <v>2028</v>
    </oc>
    <nc r="P14"/>
    <ndxf>
      <font>
        <b val="0"/>
        <sz val="7"/>
        <name val="Verdana"/>
        <scheme val="none"/>
      </font>
      <numFmt numFmtId="3" formatCode="#,##0"/>
      <fill>
        <patternFill patternType="none">
          <bgColor indexed="65"/>
        </patternFill>
      </fill>
      <alignment horizontal="general" readingOrder="0"/>
    </ndxf>
  </rcc>
  <rcc rId="5938" sId="1" odxf="1" dxf="1">
    <oc r="Q14">
      <v>2029</v>
    </oc>
    <nc r="Q14"/>
    <ndxf>
      <font>
        <b val="0"/>
        <sz val="7"/>
        <name val="Verdana"/>
        <scheme val="none"/>
      </font>
      <numFmt numFmtId="3" formatCode="#,##0"/>
      <fill>
        <patternFill patternType="none">
          <bgColor indexed="65"/>
        </patternFill>
      </fill>
      <alignment horizontal="general" readingOrder="0"/>
    </ndxf>
  </rcc>
  <rcc rId="5939" sId="1" odxf="1" dxf="1">
    <oc r="R14">
      <v>2030</v>
    </oc>
    <nc r="R14"/>
    <ndxf>
      <font>
        <b val="0"/>
        <sz val="7"/>
        <name val="Verdana"/>
        <scheme val="none"/>
      </font>
      <numFmt numFmtId="3" formatCode="#,##0"/>
      <fill>
        <patternFill patternType="none">
          <bgColor indexed="65"/>
        </patternFill>
      </fill>
      <alignment horizontal="general" readingOrder="0"/>
    </ndxf>
  </rcc>
  <rcc rId="5940" sId="1" odxf="1" dxf="1">
    <oc r="D15">
      <v>0.05</v>
    </oc>
    <nc r="D15"/>
    <ndxf>
      <font>
        <b val="0"/>
        <sz val="7"/>
        <name val="Verdana"/>
        <scheme val="none"/>
      </font>
      <numFmt numFmtId="3" formatCode="#,##0"/>
      <fill>
        <patternFill patternType="none">
          <bgColor indexed="65"/>
        </patternFill>
      </fill>
      <alignment horizontal="general" readingOrder="0"/>
    </ndxf>
  </rcc>
  <rcc rId="5941" sId="1" odxf="1" dxf="1">
    <oc r="E15">
      <f>IF(E$14="","",$D15)</f>
    </oc>
    <nc r="E15"/>
    <ndxf>
      <font>
        <b val="0"/>
        <sz val="7"/>
        <name val="Verdana"/>
        <scheme val="none"/>
      </font>
      <numFmt numFmtId="3" formatCode="#,##0"/>
      <fill>
        <patternFill patternType="none">
          <bgColor indexed="65"/>
        </patternFill>
      </fill>
      <alignment horizontal="general" readingOrder="0"/>
    </ndxf>
  </rcc>
  <rcc rId="5942" sId="1" odxf="1" s="1" dxf="1">
    <oc r="F15">
      <f>IF(F$14="","",$D15)</f>
    </oc>
    <nc r="F15"/>
    <ndxf>
      <fill>
        <patternFill patternType="none">
          <bgColor indexed="65"/>
        </patternFill>
      </fill>
    </ndxf>
  </rcc>
  <rcc rId="5943" sId="1" odxf="1" s="1" dxf="1">
    <oc r="G15">
      <f>IF(G$14="","",$D15)</f>
    </oc>
    <nc r="G15"/>
    <ndxf>
      <fill>
        <patternFill patternType="none">
          <bgColor indexed="65"/>
        </patternFill>
      </fill>
    </ndxf>
  </rcc>
  <rcc rId="5944" sId="1" odxf="1" s="1" dxf="1">
    <oc r="H15">
      <f>IF(H$14="","",$D15)</f>
    </oc>
    <nc r="H15"/>
    <ndxf>
      <fill>
        <patternFill patternType="none">
          <bgColor indexed="65"/>
        </patternFill>
      </fill>
    </ndxf>
  </rcc>
  <rcc rId="5945" sId="1" odxf="1" s="1" dxf="1">
    <oc r="I15">
      <f>IF(I$14="","",$D15)</f>
    </oc>
    <nc r="I15"/>
    <ndxf>
      <fill>
        <patternFill patternType="none">
          <bgColor indexed="65"/>
        </patternFill>
      </fill>
    </ndxf>
  </rcc>
  <rcc rId="5946" sId="1" odxf="1" s="1" dxf="1">
    <oc r="J15">
      <f>IF(J$14="","",$D15)</f>
    </oc>
    <nc r="J15"/>
    <ndxf>
      <fill>
        <patternFill patternType="none">
          <bgColor indexed="65"/>
        </patternFill>
      </fill>
    </ndxf>
  </rcc>
  <rcc rId="5947" sId="1" odxf="1" s="1" dxf="1">
    <oc r="K15">
      <f>IF(K$14="","",$D15)</f>
    </oc>
    <nc r="K15"/>
    <ndxf>
      <fill>
        <patternFill patternType="none">
          <bgColor indexed="65"/>
        </patternFill>
      </fill>
    </ndxf>
  </rcc>
  <rcc rId="5948" sId="1" odxf="1" s="1" dxf="1">
    <oc r="L15">
      <f>IF(L$14="","",$D15)</f>
    </oc>
    <nc r="L15"/>
    <ndxf>
      <fill>
        <patternFill patternType="none">
          <bgColor indexed="65"/>
        </patternFill>
      </fill>
    </ndxf>
  </rcc>
  <rcc rId="5949" sId="1" odxf="1" s="1" dxf="1">
    <oc r="M15">
      <f>IF(M$14="","",$D15)</f>
    </oc>
    <nc r="M15"/>
    <ndxf>
      <fill>
        <patternFill patternType="none">
          <bgColor indexed="65"/>
        </patternFill>
      </fill>
    </ndxf>
  </rcc>
  <rcc rId="5950" sId="1" odxf="1" s="1" dxf="1">
    <oc r="N15">
      <f>IF(N$14="","",$D15)</f>
    </oc>
    <nc r="N15"/>
    <ndxf>
      <fill>
        <patternFill patternType="none">
          <bgColor indexed="65"/>
        </patternFill>
      </fill>
    </ndxf>
  </rcc>
  <rcc rId="5951" sId="1" odxf="1" s="1" dxf="1">
    <oc r="O15">
      <f>IF(O$14="","",$D15)</f>
    </oc>
    <nc r="O15"/>
    <ndxf>
      <fill>
        <patternFill patternType="none">
          <bgColor indexed="65"/>
        </patternFill>
      </fill>
    </ndxf>
  </rcc>
  <rcc rId="5952" sId="1" odxf="1" s="1" dxf="1">
    <oc r="P15">
      <f>IF(P$14="","",$D15)</f>
    </oc>
    <nc r="P15"/>
    <ndxf>
      <fill>
        <patternFill patternType="none">
          <bgColor indexed="65"/>
        </patternFill>
      </fill>
    </ndxf>
  </rcc>
  <rcc rId="5953" sId="1" odxf="1" s="1" dxf="1">
    <oc r="Q15">
      <f>IF(Q$14="","",$D15)</f>
    </oc>
    <nc r="Q15"/>
    <ndxf>
      <fill>
        <patternFill patternType="none">
          <bgColor indexed="65"/>
        </patternFill>
      </fill>
    </ndxf>
  </rcc>
  <rcc rId="5954" sId="1" odxf="1" s="1" dxf="1">
    <oc r="R15">
      <f>IF(R$14="","",$D15)</f>
    </oc>
    <nc r="R15"/>
    <ndxf>
      <fill>
        <patternFill patternType="none">
          <bgColor indexed="65"/>
        </patternFill>
      </fill>
    </ndxf>
  </rcc>
  <rcc rId="5955" sId="1" odxf="1" s="1" dxf="1">
    <oc r="D16">
      <v>-1</v>
    </oc>
    <nc r="D16"/>
    <ndxf>
      <fill>
        <patternFill patternType="none">
          <bgColor indexed="65"/>
        </patternFill>
      </fill>
    </ndxf>
  </rcc>
  <rcc rId="5956" sId="1" odxf="1" s="1" dxf="1">
    <oc r="E16">
      <v>0</v>
    </oc>
    <nc r="E16"/>
    <ndxf>
      <fill>
        <patternFill patternType="none">
          <bgColor indexed="65"/>
        </patternFill>
      </fill>
    </ndxf>
  </rcc>
  <rcc rId="5957" sId="1" odxf="1" s="1" dxf="1">
    <oc r="F16">
      <f>IF(F$14="","",E16+1)</f>
    </oc>
    <nc r="F16"/>
    <ndxf>
      <fill>
        <patternFill patternType="none">
          <bgColor indexed="65"/>
        </patternFill>
      </fill>
    </ndxf>
  </rcc>
  <rcc rId="5958" sId="1" odxf="1" s="1" dxf="1">
    <oc r="G16">
      <f>IF(G$14="","",F16+1)</f>
    </oc>
    <nc r="G16"/>
    <ndxf>
      <fill>
        <patternFill patternType="none">
          <bgColor indexed="65"/>
        </patternFill>
      </fill>
    </ndxf>
  </rcc>
  <rcc rId="5959" sId="1" odxf="1" s="1" dxf="1">
    <oc r="H16">
      <f>IF(H$14="","",G16+1)</f>
    </oc>
    <nc r="H16"/>
    <ndxf>
      <fill>
        <patternFill patternType="none">
          <bgColor indexed="65"/>
        </patternFill>
      </fill>
    </ndxf>
  </rcc>
  <rcc rId="5960" sId="1" odxf="1" s="1" dxf="1">
    <oc r="I16">
      <f>IF(I$14="","",H16+1)</f>
    </oc>
    <nc r="I16"/>
    <ndxf>
      <fill>
        <patternFill patternType="none">
          <bgColor indexed="65"/>
        </patternFill>
      </fill>
    </ndxf>
  </rcc>
  <rcc rId="5961" sId="1" odxf="1" s="1" dxf="1">
    <oc r="J16">
      <f>IF(J$14="","",I16+1)</f>
    </oc>
    <nc r="J16"/>
    <ndxf>
      <fill>
        <patternFill patternType="none">
          <bgColor indexed="65"/>
        </patternFill>
      </fill>
    </ndxf>
  </rcc>
  <rcc rId="5962" sId="1" odxf="1" s="1" dxf="1">
    <oc r="K16">
      <f>IF(K$14="","",J16+1)</f>
    </oc>
    <nc r="K16"/>
    <ndxf>
      <fill>
        <patternFill patternType="none">
          <bgColor indexed="65"/>
        </patternFill>
      </fill>
    </ndxf>
  </rcc>
  <rcc rId="5963" sId="1" odxf="1" s="1" dxf="1">
    <oc r="L16">
      <f>IF(L$14="","",K16+1)</f>
    </oc>
    <nc r="L16"/>
    <ndxf>
      <fill>
        <patternFill patternType="none">
          <bgColor indexed="65"/>
        </patternFill>
      </fill>
    </ndxf>
  </rcc>
  <rcc rId="5964" sId="1" odxf="1" s="1" dxf="1">
    <oc r="M16">
      <f>IF(M$14="","",L16+1)</f>
    </oc>
    <nc r="M16"/>
    <ndxf>
      <fill>
        <patternFill patternType="none">
          <bgColor indexed="65"/>
        </patternFill>
      </fill>
    </ndxf>
  </rcc>
  <rcc rId="5965" sId="1" odxf="1" s="1" dxf="1">
    <oc r="N16">
      <f>IF(N$14="","",M16+1)</f>
    </oc>
    <nc r="N16"/>
    <ndxf>
      <fill>
        <patternFill patternType="none">
          <bgColor indexed="65"/>
        </patternFill>
      </fill>
    </ndxf>
  </rcc>
  <rcc rId="5966" sId="1" odxf="1" s="1" dxf="1">
    <oc r="O16">
      <f>IF(O$14="","",N16+1)</f>
    </oc>
    <nc r="O16"/>
    <ndxf>
      <fill>
        <patternFill patternType="none">
          <bgColor indexed="65"/>
        </patternFill>
      </fill>
    </ndxf>
  </rcc>
  <rcc rId="5967" sId="1" odxf="1" s="1" dxf="1">
    <oc r="P16">
      <f>IF(P$14="","",O16+1)</f>
    </oc>
    <nc r="P16"/>
    <ndxf>
      <fill>
        <patternFill patternType="none">
          <bgColor indexed="65"/>
        </patternFill>
      </fill>
    </ndxf>
  </rcc>
  <rcc rId="5968" sId="1" odxf="1" s="1" dxf="1">
    <oc r="Q16">
      <f>IF(Q$14="","",P16+1)</f>
    </oc>
    <nc r="Q16"/>
    <ndxf>
      <fill>
        <patternFill patternType="none">
          <bgColor indexed="65"/>
        </patternFill>
      </fill>
    </ndxf>
  </rcc>
  <rcc rId="5969" sId="1" odxf="1" s="1" dxf="1">
    <oc r="R16">
      <f>IF(R$14="","",Q16+1)</f>
    </oc>
    <nc r="R16"/>
    <ndxf>
      <fill>
        <patternFill patternType="none">
          <bgColor indexed="65"/>
        </patternFill>
      </fill>
    </ndxf>
  </rcc>
  <rcc rId="5970" sId="1" odxf="1" s="1" dxf="1">
    <oc r="D17">
      <f>IF(D$14="","",1/(1+D15)^D16)</f>
    </oc>
    <nc r="D17"/>
    <ndxf>
      <fill>
        <patternFill patternType="none">
          <bgColor indexed="65"/>
        </patternFill>
      </fill>
    </ndxf>
  </rcc>
  <rcc rId="5971" sId="1" odxf="1" s="1" dxf="1">
    <oc r="E17">
      <f>IF(E$14="","",1/(1+E15)^E16)</f>
    </oc>
    <nc r="E17"/>
    <ndxf>
      <fill>
        <patternFill patternType="none">
          <bgColor indexed="65"/>
        </patternFill>
      </fill>
    </ndxf>
  </rcc>
  <rcc rId="5972" sId="1" odxf="1" s="1" dxf="1">
    <oc r="F17">
      <f>IF(F$14="","",1/(1+F15)^F16)</f>
    </oc>
    <nc r="F17"/>
    <ndxf>
      <fill>
        <patternFill patternType="none">
          <bgColor indexed="65"/>
        </patternFill>
      </fill>
    </ndxf>
  </rcc>
  <rcc rId="5973" sId="1" odxf="1" s="1" dxf="1">
    <oc r="G17">
      <f>IF(G$14="","",1/(1+G15)^G16)</f>
    </oc>
    <nc r="G17"/>
    <ndxf>
      <fill>
        <patternFill patternType="none">
          <bgColor indexed="65"/>
        </patternFill>
      </fill>
    </ndxf>
  </rcc>
  <rcc rId="5974" sId="1" odxf="1" s="1" dxf="1">
    <oc r="H17">
      <f>IF(H$14="","",1/(1+H15)^H16)</f>
    </oc>
    <nc r="H17"/>
    <ndxf>
      <fill>
        <patternFill patternType="none">
          <bgColor indexed="65"/>
        </patternFill>
      </fill>
    </ndxf>
  </rcc>
  <rcc rId="5975" sId="1" odxf="1" s="1" dxf="1">
    <oc r="I17">
      <f>IF(I$14="","",1/(1+I15)^I16)</f>
    </oc>
    <nc r="I17"/>
    <ndxf>
      <fill>
        <patternFill patternType="none">
          <bgColor indexed="65"/>
        </patternFill>
      </fill>
    </ndxf>
  </rcc>
  <rcc rId="5976" sId="1" odxf="1" s="1" dxf="1">
    <oc r="J17">
      <f>IF(J$14="","",1/(1+J15)^J16)</f>
    </oc>
    <nc r="J17"/>
    <ndxf>
      <fill>
        <patternFill patternType="none">
          <bgColor indexed="65"/>
        </patternFill>
      </fill>
    </ndxf>
  </rcc>
  <rcc rId="5977" sId="1" odxf="1" s="1" dxf="1">
    <oc r="K17">
      <f>IF(K$14="","",1/(1+K15)^K16)</f>
    </oc>
    <nc r="K17"/>
    <ndxf>
      <fill>
        <patternFill patternType="none">
          <bgColor indexed="65"/>
        </patternFill>
      </fill>
    </ndxf>
  </rcc>
  <rcc rId="5978" sId="1" odxf="1" s="1" dxf="1">
    <oc r="L17">
      <f>IF(L$14="","",1/(1+L15)^L16)</f>
    </oc>
    <nc r="L17"/>
    <ndxf>
      <fill>
        <patternFill patternType="none">
          <bgColor indexed="65"/>
        </patternFill>
      </fill>
    </ndxf>
  </rcc>
  <rcc rId="5979" sId="1" odxf="1" s="1" dxf="1">
    <oc r="M17">
      <f>IF(M$14="","",1/(1+M15)^M16)</f>
    </oc>
    <nc r="M17"/>
    <ndxf>
      <fill>
        <patternFill patternType="none">
          <bgColor indexed="65"/>
        </patternFill>
      </fill>
    </ndxf>
  </rcc>
  <rcc rId="5980" sId="1" odxf="1" s="1" dxf="1">
    <oc r="N17">
      <f>IF(N$14="","",1/(1+N15)^N16)</f>
    </oc>
    <nc r="N17"/>
    <ndxf>
      <fill>
        <patternFill patternType="none">
          <bgColor indexed="65"/>
        </patternFill>
      </fill>
    </ndxf>
  </rcc>
  <rcc rId="5981" sId="1" odxf="1" s="1" dxf="1">
    <oc r="O17">
      <f>IF(O$14="","",1/(1+O15)^O16)</f>
    </oc>
    <nc r="O17"/>
    <ndxf>
      <fill>
        <patternFill patternType="none">
          <bgColor indexed="65"/>
        </patternFill>
      </fill>
    </ndxf>
  </rcc>
  <rcc rId="5982" sId="1" odxf="1" s="1" dxf="1">
    <oc r="P17">
      <f>IF(P$14="","",1/(1+P15)^P16)</f>
    </oc>
    <nc r="P17"/>
    <ndxf>
      <fill>
        <patternFill patternType="none">
          <bgColor indexed="65"/>
        </patternFill>
      </fill>
    </ndxf>
  </rcc>
  <rcc rId="5983" sId="1" odxf="1" s="1" dxf="1">
    <oc r="Q17">
      <f>IF(Q$14="","",1/(1+Q15)^Q16)</f>
    </oc>
    <nc r="Q17"/>
    <ndxf>
      <fill>
        <patternFill patternType="none">
          <bgColor indexed="65"/>
        </patternFill>
      </fill>
    </ndxf>
  </rcc>
  <rcc rId="5984" sId="1" odxf="1" s="1" dxf="1">
    <oc r="R17">
      <f>IF(R$14="","",1/(1+R15)^R16)</f>
    </oc>
    <nc r="R17"/>
    <ndxf>
      <fill>
        <patternFill patternType="none">
          <bgColor indexed="65"/>
        </patternFill>
      </fill>
    </ndxf>
  </rcc>
  <rfmt sheetId="1" s="1" sqref="D18" start="0" length="0">
    <dxf>
      <fill>
        <patternFill patternType="none">
          <bgColor indexed="65"/>
        </patternFill>
      </fill>
    </dxf>
  </rfmt>
  <rfmt sheetId="1" s="1" sqref="E18" start="0" length="0">
    <dxf>
      <fill>
        <patternFill patternType="none">
          <bgColor indexed="65"/>
        </patternFill>
      </fill>
    </dxf>
  </rfmt>
  <rfmt sheetId="1" s="1" sqref="F18" start="0" length="0">
    <dxf>
      <fill>
        <patternFill patternType="none">
          <bgColor indexed="65"/>
        </patternFill>
      </fill>
    </dxf>
  </rfmt>
  <rfmt sheetId="1" s="1" sqref="G18" start="0" length="0">
    <dxf>
      <fill>
        <patternFill patternType="none">
          <bgColor indexed="65"/>
        </patternFill>
      </fill>
    </dxf>
  </rfmt>
  <rfmt sheetId="1" s="1" sqref="H18" start="0" length="0">
    <dxf>
      <fill>
        <patternFill patternType="none">
          <bgColor indexed="65"/>
        </patternFill>
      </fill>
    </dxf>
  </rfmt>
  <rfmt sheetId="1" s="1" sqref="I18" start="0" length="0">
    <dxf>
      <fill>
        <patternFill patternType="none">
          <bgColor indexed="65"/>
        </patternFill>
      </fill>
    </dxf>
  </rfmt>
  <rcc rId="5985" sId="1" odxf="1" s="1" dxf="1">
    <oc r="J18">
      <f>IF(I$4="","",$I18)</f>
    </oc>
    <nc r="J18"/>
    <ndxf>
      <fill>
        <patternFill patternType="none">
          <bgColor indexed="65"/>
        </patternFill>
      </fill>
    </ndxf>
  </rcc>
  <rcc rId="5986" sId="1" odxf="1" s="1" dxf="1">
    <oc r="K18">
      <f>IF(J$4="","",$I18)</f>
    </oc>
    <nc r="K18"/>
    <ndxf>
      <fill>
        <patternFill patternType="none">
          <bgColor indexed="65"/>
        </patternFill>
      </fill>
    </ndxf>
  </rcc>
  <rcc rId="5987" sId="1" odxf="1" s="1" dxf="1">
    <oc r="L18">
      <f>IF(K$4="","",$I18)</f>
    </oc>
    <nc r="L18"/>
    <ndxf>
      <fill>
        <patternFill patternType="none">
          <bgColor indexed="65"/>
        </patternFill>
      </fill>
    </ndxf>
  </rcc>
  <rcc rId="5988" sId="1" odxf="1" s="1" dxf="1">
    <oc r="M18">
      <f>IF(L$4="","",$I18)</f>
    </oc>
    <nc r="M18"/>
    <ndxf>
      <fill>
        <patternFill patternType="none">
          <bgColor indexed="65"/>
        </patternFill>
      </fill>
    </ndxf>
  </rcc>
  <rcc rId="5989" sId="1" odxf="1" s="1" dxf="1">
    <oc r="N18">
      <f>IF(M$4="","",$I18)</f>
    </oc>
    <nc r="N18"/>
    <ndxf>
      <fill>
        <patternFill patternType="none">
          <bgColor indexed="65"/>
        </patternFill>
      </fill>
    </ndxf>
  </rcc>
  <rcc rId="5990" sId="1" odxf="1" s="1" dxf="1">
    <oc r="O18">
      <f>IF(N$4="","",$I18)</f>
    </oc>
    <nc r="O18"/>
    <ndxf>
      <fill>
        <patternFill patternType="none">
          <bgColor indexed="65"/>
        </patternFill>
      </fill>
    </ndxf>
  </rcc>
  <rcc rId="5991" sId="1" odxf="1" s="1" dxf="1">
    <oc r="P18">
      <f>IF(O$4="","",$I18)</f>
    </oc>
    <nc r="P18"/>
    <ndxf>
      <fill>
        <patternFill patternType="none">
          <bgColor indexed="65"/>
        </patternFill>
      </fill>
    </ndxf>
  </rcc>
  <rcc rId="5992" sId="1" odxf="1" s="1" dxf="1">
    <oc r="Q18">
      <f>IF(P$4="","",$I18)</f>
    </oc>
    <nc r="Q18"/>
    <ndxf>
      <fill>
        <patternFill patternType="none">
          <bgColor indexed="65"/>
        </patternFill>
      </fill>
    </ndxf>
  </rcc>
  <rcc rId="5993" sId="1" odxf="1" s="1" dxf="1">
    <oc r="R18">
      <f>IF(Q$4="","",$I18)</f>
    </oc>
    <nc r="R18"/>
    <ndxf>
      <fill>
        <patternFill patternType="none">
          <bgColor indexed="65"/>
        </patternFill>
      </fill>
    </ndxf>
  </rcc>
  <rfmt sheetId="1" s="1" sqref="D19" start="0" length="0">
    <dxf>
      <fill>
        <patternFill patternType="none">
          <bgColor indexed="65"/>
        </patternFill>
      </fill>
    </dxf>
  </rfmt>
  <rcc rId="5994" sId="1" odxf="1" s="1" dxf="1">
    <oc r="E19">
      <f>D19*(1+E10)</f>
    </oc>
    <nc r="E19"/>
    <ndxf>
      <fill>
        <patternFill patternType="none">
          <bgColor indexed="65"/>
        </patternFill>
      </fill>
    </ndxf>
  </rcc>
  <rcc rId="5995" sId="1" odxf="1" s="1" dxf="1">
    <oc r="F19">
      <f>E19*(1+F10)</f>
    </oc>
    <nc r="F19"/>
    <ndxf>
      <fill>
        <patternFill patternType="none">
          <bgColor indexed="65"/>
        </patternFill>
      </fill>
    </ndxf>
  </rcc>
  <rcc rId="5996" sId="1" odxf="1" s="1" dxf="1">
    <oc r="G19">
      <f>F19*(1+G10)</f>
    </oc>
    <nc r="G19"/>
    <ndxf>
      <fill>
        <patternFill patternType="none">
          <bgColor indexed="65"/>
        </patternFill>
      </fill>
    </ndxf>
  </rcc>
  <rcc rId="5997" sId="1" odxf="1" s="1" dxf="1">
    <oc r="H19">
      <f>G19*(1+H10)</f>
    </oc>
    <nc r="H19"/>
    <ndxf>
      <fill>
        <patternFill patternType="none">
          <bgColor indexed="65"/>
        </patternFill>
      </fill>
    </ndxf>
  </rcc>
  <rcc rId="5998" sId="1" odxf="1" s="1" dxf="1">
    <oc r="I19">
      <f>H19*(1+I10)</f>
    </oc>
    <nc r="I19"/>
    <ndxf>
      <fill>
        <patternFill patternType="none">
          <bgColor indexed="65"/>
        </patternFill>
      </fill>
    </ndxf>
  </rcc>
  <rcc rId="5999" sId="1" odxf="1" s="1" dxf="1">
    <oc r="J19">
      <f>I19*(1+J10)</f>
    </oc>
    <nc r="J19"/>
    <ndxf>
      <fill>
        <patternFill patternType="none">
          <bgColor indexed="65"/>
        </patternFill>
      </fill>
    </ndxf>
  </rcc>
  <rcc rId="6000" sId="1" odxf="1" s="1" dxf="1">
    <oc r="K19">
      <f>J19*(1+K10)</f>
    </oc>
    <nc r="K19"/>
    <ndxf>
      <fill>
        <patternFill patternType="none">
          <bgColor indexed="65"/>
        </patternFill>
      </fill>
    </ndxf>
  </rcc>
  <rcc rId="6001" sId="1" odxf="1" s="1" dxf="1">
    <oc r="L19">
      <f>K19*(1+L10)</f>
    </oc>
    <nc r="L19"/>
    <ndxf>
      <fill>
        <patternFill patternType="none">
          <bgColor indexed="65"/>
        </patternFill>
      </fill>
    </ndxf>
  </rcc>
  <rcc rId="6002" sId="1" odxf="1" s="1" dxf="1">
    <oc r="M19">
      <f>L19*(1+M10)</f>
    </oc>
    <nc r="M19"/>
    <ndxf>
      <fill>
        <patternFill patternType="none">
          <bgColor indexed="65"/>
        </patternFill>
      </fill>
    </ndxf>
  </rcc>
  <rcc rId="6003" sId="1" odxf="1" s="1" dxf="1">
    <oc r="N19">
      <f>M19*(1+N10)</f>
    </oc>
    <nc r="N19"/>
    <ndxf>
      <fill>
        <patternFill patternType="none">
          <bgColor indexed="65"/>
        </patternFill>
      </fill>
    </ndxf>
  </rcc>
  <rcc rId="6004" sId="1" odxf="1" s="1" dxf="1">
    <oc r="O19">
      <f>N19*(1+O10)</f>
    </oc>
    <nc r="O19"/>
    <ndxf>
      <fill>
        <patternFill patternType="none">
          <bgColor indexed="65"/>
        </patternFill>
      </fill>
    </ndxf>
  </rcc>
  <rcc rId="6005" sId="1" odxf="1" s="1" dxf="1">
    <oc r="P19">
      <f>O19*(1+P10)</f>
    </oc>
    <nc r="P19"/>
    <ndxf>
      <fill>
        <patternFill patternType="none">
          <bgColor indexed="65"/>
        </patternFill>
      </fill>
    </ndxf>
  </rcc>
  <rcc rId="6006" sId="1" odxf="1" s="1" dxf="1">
    <oc r="Q19">
      <f>P19*(1+Q10)</f>
    </oc>
    <nc r="Q19"/>
    <ndxf>
      <fill>
        <patternFill patternType="none">
          <bgColor indexed="65"/>
        </patternFill>
      </fill>
    </ndxf>
  </rcc>
  <rcc rId="6007" sId="1" odxf="1" s="1" dxf="1">
    <oc r="R19">
      <f>Q19*(1+R10)</f>
    </oc>
    <nc r="R19"/>
    <ndxf>
      <fill>
        <patternFill patternType="none">
          <bgColor indexed="65"/>
        </patternFill>
      </fill>
    </ndxf>
  </rcc>
  <rfmt sheetId="1" s="1" sqref="D20" start="0" length="0">
    <dxf>
      <fill>
        <patternFill patternType="none">
          <bgColor indexed="65"/>
        </patternFill>
      </fill>
    </dxf>
  </rfmt>
  <rcc rId="6008" sId="1" odxf="1" s="1" dxf="1">
    <oc r="E20">
      <f>+E19*(1-E18)*(1-0.33)</f>
    </oc>
    <nc r="E20"/>
    <ndxf>
      <fill>
        <patternFill patternType="none">
          <bgColor indexed="65"/>
        </patternFill>
      </fill>
    </ndxf>
  </rcc>
  <rcc rId="6009" sId="1" odxf="1" s="1" dxf="1">
    <oc r="F20">
      <f>+F19*(1-F18)*(1-0.33)</f>
    </oc>
    <nc r="F20"/>
    <ndxf>
      <fill>
        <patternFill patternType="none">
          <bgColor indexed="65"/>
        </patternFill>
      </fill>
    </ndxf>
  </rcc>
  <rcc rId="6010" sId="1" odxf="1" s="1" dxf="1">
    <oc r="G20">
      <f>+G19*(1-G18)*(1-0.33)</f>
    </oc>
    <nc r="G20"/>
    <ndxf>
      <fill>
        <patternFill patternType="none">
          <bgColor indexed="65"/>
        </patternFill>
      </fill>
    </ndxf>
  </rcc>
  <rcc rId="6011" sId="1" odxf="1" s="1" dxf="1">
    <oc r="H20">
      <f>+H19*(1-H18)*(1-0.33)</f>
    </oc>
    <nc r="H20"/>
    <ndxf>
      <fill>
        <patternFill patternType="none">
          <bgColor indexed="65"/>
        </patternFill>
      </fill>
    </ndxf>
  </rcc>
  <rcc rId="6012" sId="1" odxf="1" s="1" dxf="1">
    <oc r="I20">
      <f>+I19*(1-I18)*(1-0.33)</f>
    </oc>
    <nc r="I20"/>
    <ndxf>
      <fill>
        <patternFill patternType="none">
          <bgColor indexed="65"/>
        </patternFill>
      </fill>
    </ndxf>
  </rcc>
  <rcc rId="6013" sId="1" odxf="1" s="1" dxf="1">
    <oc r="J20">
      <f>+J19*(1-J18)*(1-0.33)</f>
    </oc>
    <nc r="J20"/>
    <ndxf>
      <fill>
        <patternFill patternType="none">
          <bgColor indexed="65"/>
        </patternFill>
      </fill>
    </ndxf>
  </rcc>
  <rcc rId="6014" sId="1" odxf="1" s="1" dxf="1">
    <oc r="K20">
      <f>IF(K$14="","",J20*(1+K10))</f>
    </oc>
    <nc r="K20"/>
    <ndxf>
      <fill>
        <patternFill patternType="none">
          <bgColor indexed="65"/>
        </patternFill>
      </fill>
    </ndxf>
  </rcc>
  <rcc rId="6015" sId="1" odxf="1" s="1" dxf="1">
    <oc r="L20">
      <f>IF(L$14="","",K20*(1+L10))</f>
    </oc>
    <nc r="L20"/>
    <ndxf>
      <fill>
        <patternFill patternType="none">
          <bgColor indexed="65"/>
        </patternFill>
      </fill>
    </ndxf>
  </rcc>
  <rcc rId="6016" sId="1" odxf="1" s="1" dxf="1">
    <oc r="M20">
      <f>IF(M$14="","",L20*(1+M10))</f>
    </oc>
    <nc r="M20"/>
    <ndxf>
      <fill>
        <patternFill patternType="none">
          <bgColor indexed="65"/>
        </patternFill>
      </fill>
    </ndxf>
  </rcc>
  <rcc rId="6017" sId="1" odxf="1" s="1" dxf="1">
    <oc r="N20">
      <f>IF(N$14="","",M20*(1+N10))</f>
    </oc>
    <nc r="N20"/>
    <ndxf>
      <fill>
        <patternFill patternType="none">
          <bgColor indexed="65"/>
        </patternFill>
      </fill>
    </ndxf>
  </rcc>
  <rcc rId="6018" sId="1" odxf="1" s="1" dxf="1">
    <oc r="O20">
      <f>IF(O$14="","",N20*(1+O10))</f>
    </oc>
    <nc r="O20"/>
    <ndxf>
      <fill>
        <patternFill patternType="none">
          <bgColor indexed="65"/>
        </patternFill>
      </fill>
    </ndxf>
  </rcc>
  <rcc rId="6019" sId="1" odxf="1" s="1" dxf="1">
    <oc r="P20">
      <f>IF(P$14="","",O20*(1+P10))</f>
    </oc>
    <nc r="P20"/>
    <ndxf>
      <fill>
        <patternFill patternType="none">
          <bgColor indexed="65"/>
        </patternFill>
      </fill>
    </ndxf>
  </rcc>
  <rcc rId="6020" sId="1" odxf="1" s="1" dxf="1">
    <oc r="Q20">
      <f>IF(Q$14="","",P20*(1+Q10))</f>
    </oc>
    <nc r="Q20"/>
    <ndxf>
      <fill>
        <patternFill patternType="none">
          <bgColor indexed="65"/>
        </patternFill>
      </fill>
    </ndxf>
  </rcc>
  <rcc rId="6021" sId="1" odxf="1" s="1" dxf="1">
    <oc r="R20">
      <f>IF(R$14="","",Q20*(1+R10))</f>
    </oc>
    <nc r="R20"/>
    <ndxf>
      <fill>
        <patternFill patternType="none">
          <bgColor indexed="65"/>
        </patternFill>
      </fill>
    </ndxf>
  </rcc>
  <rcc rId="6022" sId="1" odxf="1" dxf="1">
    <oc r="D25">
      <v>2016</v>
    </oc>
    <nc r="D25"/>
    <ndxf>
      <font>
        <b val="0"/>
        <sz val="7"/>
        <name val="Verdana"/>
        <scheme val="none"/>
      </font>
      <numFmt numFmtId="3" formatCode="#,##0"/>
      <fill>
        <patternFill patternType="none">
          <bgColor indexed="65"/>
        </patternFill>
      </fill>
      <alignment horizontal="general" readingOrder="0"/>
    </ndxf>
  </rcc>
  <rcc rId="6023" sId="1" odxf="1" dxf="1">
    <oc r="E25">
      <v>2017</v>
    </oc>
    <nc r="E25"/>
    <ndxf>
      <font>
        <b val="0"/>
        <sz val="7"/>
        <name val="Verdana"/>
        <scheme val="none"/>
      </font>
      <numFmt numFmtId="3" formatCode="#,##0"/>
      <fill>
        <patternFill patternType="none">
          <bgColor indexed="65"/>
        </patternFill>
      </fill>
      <alignment horizontal="general" readingOrder="0"/>
    </ndxf>
  </rcc>
  <rcc rId="6024" sId="1" odxf="1" dxf="1">
    <oc r="F25">
      <v>2018</v>
    </oc>
    <nc r="F25"/>
    <ndxf>
      <font>
        <b val="0"/>
        <sz val="7"/>
        <name val="Verdana"/>
        <scheme val="none"/>
      </font>
      <numFmt numFmtId="3" formatCode="#,##0"/>
      <fill>
        <patternFill patternType="none">
          <bgColor indexed="65"/>
        </patternFill>
      </fill>
      <alignment horizontal="general" readingOrder="0"/>
    </ndxf>
  </rcc>
  <rcc rId="6025" sId="1" odxf="1" dxf="1">
    <oc r="G25">
      <v>2019</v>
    </oc>
    <nc r="G25"/>
    <ndxf>
      <font>
        <b val="0"/>
        <sz val="7"/>
        <name val="Verdana"/>
        <scheme val="none"/>
      </font>
      <numFmt numFmtId="3" formatCode="#,##0"/>
      <fill>
        <patternFill patternType="none">
          <bgColor indexed="65"/>
        </patternFill>
      </fill>
      <alignment horizontal="general" readingOrder="0"/>
    </ndxf>
  </rcc>
  <rcc rId="6026" sId="1" odxf="1" dxf="1">
    <oc r="H25">
      <v>2020</v>
    </oc>
    <nc r="H25"/>
    <ndxf>
      <font>
        <b val="0"/>
        <sz val="7"/>
        <name val="Verdana"/>
        <scheme val="none"/>
      </font>
      <numFmt numFmtId="3" formatCode="#,##0"/>
      <fill>
        <patternFill patternType="none">
          <bgColor indexed="65"/>
        </patternFill>
      </fill>
      <alignment horizontal="general" readingOrder="0"/>
    </ndxf>
  </rcc>
  <rcc rId="6027" sId="1" odxf="1" dxf="1">
    <oc r="I25">
      <v>2021</v>
    </oc>
    <nc r="I25"/>
    <ndxf>
      <font>
        <b val="0"/>
        <sz val="7"/>
        <name val="Verdana"/>
        <scheme val="none"/>
      </font>
      <numFmt numFmtId="3" formatCode="#,##0"/>
      <fill>
        <patternFill patternType="none">
          <bgColor indexed="65"/>
        </patternFill>
      </fill>
      <alignment horizontal="general" readingOrder="0"/>
    </ndxf>
  </rcc>
  <rcc rId="6028" sId="1" odxf="1" dxf="1">
    <oc r="J25">
      <v>2022</v>
    </oc>
    <nc r="J25"/>
    <ndxf>
      <font>
        <b val="0"/>
        <sz val="7"/>
        <name val="Verdana"/>
        <scheme val="none"/>
      </font>
      <numFmt numFmtId="3" formatCode="#,##0"/>
      <fill>
        <patternFill patternType="none">
          <bgColor indexed="65"/>
        </patternFill>
      </fill>
      <alignment horizontal="general" readingOrder="0"/>
    </ndxf>
  </rcc>
  <rcc rId="6029" sId="1" odxf="1" dxf="1">
    <oc r="K25">
      <v>2023</v>
    </oc>
    <nc r="K25"/>
    <ndxf>
      <font>
        <b val="0"/>
        <sz val="7"/>
        <name val="Verdana"/>
        <scheme val="none"/>
      </font>
      <numFmt numFmtId="3" formatCode="#,##0"/>
      <fill>
        <patternFill patternType="none">
          <bgColor indexed="65"/>
        </patternFill>
      </fill>
      <alignment horizontal="general" readingOrder="0"/>
    </ndxf>
  </rcc>
  <rcc rId="6030" sId="1" odxf="1" dxf="1">
    <oc r="L25">
      <v>2024</v>
    </oc>
    <nc r="L25"/>
    <ndxf>
      <font>
        <b val="0"/>
        <sz val="7"/>
        <name val="Verdana"/>
        <scheme val="none"/>
      </font>
      <numFmt numFmtId="3" formatCode="#,##0"/>
      <fill>
        <patternFill patternType="none">
          <bgColor indexed="65"/>
        </patternFill>
      </fill>
      <alignment horizontal="general" readingOrder="0"/>
    </ndxf>
  </rcc>
  <rcc rId="6031" sId="1" odxf="1" dxf="1">
    <oc r="M25">
      <v>2025</v>
    </oc>
    <nc r="M25"/>
    <ndxf>
      <font>
        <b val="0"/>
        <sz val="7"/>
        <name val="Verdana"/>
        <scheme val="none"/>
      </font>
      <numFmt numFmtId="3" formatCode="#,##0"/>
      <fill>
        <patternFill patternType="none">
          <bgColor indexed="65"/>
        </patternFill>
      </fill>
      <alignment horizontal="general" readingOrder="0"/>
    </ndxf>
  </rcc>
  <rcc rId="6032" sId="1" odxf="1" dxf="1">
    <oc r="N25">
      <v>2026</v>
    </oc>
    <nc r="N25"/>
    <ndxf>
      <font>
        <b val="0"/>
        <sz val="7"/>
        <name val="Verdana"/>
        <scheme val="none"/>
      </font>
      <numFmt numFmtId="3" formatCode="#,##0"/>
      <fill>
        <patternFill patternType="none">
          <bgColor indexed="65"/>
        </patternFill>
      </fill>
      <alignment horizontal="general" readingOrder="0"/>
    </ndxf>
  </rcc>
  <rcc rId="6033" sId="1" odxf="1" dxf="1">
    <oc r="O25">
      <v>2027</v>
    </oc>
    <nc r="O25"/>
    <ndxf>
      <font>
        <b val="0"/>
        <sz val="7"/>
        <name val="Verdana"/>
        <scheme val="none"/>
      </font>
      <numFmt numFmtId="3" formatCode="#,##0"/>
      <fill>
        <patternFill patternType="none">
          <bgColor indexed="65"/>
        </patternFill>
      </fill>
      <alignment horizontal="general" readingOrder="0"/>
    </ndxf>
  </rcc>
  <rcc rId="6034" sId="1" odxf="1" dxf="1">
    <oc r="P25">
      <v>2028</v>
    </oc>
    <nc r="P25"/>
    <ndxf>
      <font>
        <b val="0"/>
        <sz val="7"/>
        <name val="Verdana"/>
        <scheme val="none"/>
      </font>
      <numFmt numFmtId="3" formatCode="#,##0"/>
      <fill>
        <patternFill patternType="none">
          <bgColor indexed="65"/>
        </patternFill>
      </fill>
      <alignment horizontal="general" readingOrder="0"/>
    </ndxf>
  </rcc>
  <rcc rId="6035" sId="1" odxf="1" dxf="1">
    <oc r="Q25">
      <v>2029</v>
    </oc>
    <nc r="Q25"/>
    <ndxf>
      <font>
        <b val="0"/>
        <sz val="7"/>
        <name val="Verdana"/>
        <scheme val="none"/>
      </font>
      <numFmt numFmtId="3" formatCode="#,##0"/>
      <fill>
        <patternFill patternType="none">
          <bgColor indexed="65"/>
        </patternFill>
      </fill>
      <alignment horizontal="general" readingOrder="0"/>
    </ndxf>
  </rcc>
  <rcc rId="6036" sId="1" odxf="1" dxf="1">
    <oc r="R25">
      <v>2030</v>
    </oc>
    <nc r="R25"/>
    <ndxf>
      <font>
        <b val="0"/>
        <sz val="7"/>
        <name val="Verdana"/>
        <scheme val="none"/>
      </font>
      <numFmt numFmtId="3" formatCode="#,##0"/>
      <fill>
        <patternFill patternType="none">
          <bgColor indexed="65"/>
        </patternFill>
      </fill>
      <alignment horizontal="general" readingOrder="0"/>
    </ndxf>
  </rcc>
  <rcc rId="6037" sId="1" odxf="1" dxf="1">
    <oc r="D71">
      <v>2016</v>
    </oc>
    <nc r="D71"/>
    <ndxf>
      <font>
        <b val="0"/>
        <sz val="7"/>
        <name val="Verdana"/>
        <scheme val="none"/>
      </font>
      <numFmt numFmtId="3" formatCode="#,##0"/>
      <fill>
        <patternFill patternType="none">
          <bgColor indexed="65"/>
        </patternFill>
      </fill>
      <alignment horizontal="general" readingOrder="0"/>
    </ndxf>
  </rcc>
  <rcc rId="6038" sId="1" odxf="1" dxf="1">
    <oc r="D78">
      <v>2016</v>
    </oc>
    <nc r="D78"/>
    <ndxf>
      <font>
        <b val="0"/>
        <sz val="7"/>
        <name val="Verdana"/>
        <scheme val="none"/>
      </font>
      <numFmt numFmtId="3" formatCode="#,##0"/>
      <fill>
        <patternFill patternType="none">
          <bgColor indexed="65"/>
        </patternFill>
      </fill>
      <alignment horizontal="general" readingOrder="0"/>
    </ndxf>
  </rcc>
  <rcc rId="6039" sId="1" odxf="1" dxf="1">
    <oc r="E78">
      <v>2017</v>
    </oc>
    <nc r="E78"/>
    <ndxf>
      <font>
        <b val="0"/>
        <sz val="7"/>
        <name val="Verdana"/>
        <scheme val="none"/>
      </font>
      <numFmt numFmtId="3" formatCode="#,##0"/>
      <fill>
        <patternFill patternType="none">
          <bgColor indexed="65"/>
        </patternFill>
      </fill>
      <alignment horizontal="general" readingOrder="0"/>
    </ndxf>
  </rcc>
  <rcc rId="6040" sId="1" odxf="1" dxf="1">
    <oc r="F78">
      <v>2018</v>
    </oc>
    <nc r="F78"/>
    <ndxf>
      <font>
        <b val="0"/>
        <sz val="7"/>
        <name val="Verdana"/>
        <scheme val="none"/>
      </font>
      <numFmt numFmtId="3" formatCode="#,##0"/>
      <fill>
        <patternFill patternType="none">
          <bgColor indexed="65"/>
        </patternFill>
      </fill>
      <alignment horizontal="general" readingOrder="0"/>
    </ndxf>
  </rcc>
  <rcc rId="6041" sId="1" odxf="1" dxf="1">
    <oc r="G78">
      <v>2019</v>
    </oc>
    <nc r="G78"/>
    <ndxf>
      <font>
        <b val="0"/>
        <sz val="7"/>
        <name val="Verdana"/>
        <scheme val="none"/>
      </font>
      <numFmt numFmtId="3" formatCode="#,##0"/>
      <fill>
        <patternFill patternType="none">
          <bgColor indexed="65"/>
        </patternFill>
      </fill>
      <alignment horizontal="general" readingOrder="0"/>
    </ndxf>
  </rcc>
  <rcc rId="6042" sId="1" odxf="1" dxf="1">
    <oc r="H78">
      <v>2020</v>
    </oc>
    <nc r="H78"/>
    <ndxf>
      <font>
        <b val="0"/>
        <sz val="7"/>
        <name val="Verdana"/>
        <scheme val="none"/>
      </font>
      <numFmt numFmtId="3" formatCode="#,##0"/>
      <fill>
        <patternFill patternType="none">
          <bgColor indexed="65"/>
        </patternFill>
      </fill>
      <alignment horizontal="general" readingOrder="0"/>
    </ndxf>
  </rcc>
  <rcc rId="6043" sId="1" odxf="1" dxf="1">
    <oc r="I78">
      <v>2021</v>
    </oc>
    <nc r="I78"/>
    <ndxf>
      <font>
        <b val="0"/>
        <sz val="7"/>
        <name val="Verdana"/>
        <scheme val="none"/>
      </font>
      <numFmt numFmtId="3" formatCode="#,##0"/>
      <fill>
        <patternFill patternType="none">
          <bgColor indexed="65"/>
        </patternFill>
      </fill>
      <alignment horizontal="general" readingOrder="0"/>
    </ndxf>
  </rcc>
  <rcc rId="6044" sId="1" odxf="1" dxf="1">
    <oc r="J78">
      <v>2022</v>
    </oc>
    <nc r="J78"/>
    <ndxf>
      <font>
        <b val="0"/>
        <sz val="7"/>
        <name val="Verdana"/>
        <scheme val="none"/>
      </font>
      <numFmt numFmtId="3" formatCode="#,##0"/>
      <fill>
        <patternFill patternType="none">
          <bgColor indexed="65"/>
        </patternFill>
      </fill>
      <alignment horizontal="general" readingOrder="0"/>
    </ndxf>
  </rcc>
  <rcc rId="6045" sId="1" odxf="1" dxf="1">
    <oc r="K78">
      <v>2023</v>
    </oc>
    <nc r="K78"/>
    <ndxf>
      <font>
        <b val="0"/>
        <sz val="7"/>
        <name val="Verdana"/>
        <scheme val="none"/>
      </font>
      <numFmt numFmtId="3" formatCode="#,##0"/>
      <fill>
        <patternFill patternType="none">
          <bgColor indexed="65"/>
        </patternFill>
      </fill>
      <alignment horizontal="general" readingOrder="0"/>
    </ndxf>
  </rcc>
  <rcc rId="6046" sId="1" odxf="1" dxf="1">
    <oc r="L78">
      <v>2024</v>
    </oc>
    <nc r="L78"/>
    <ndxf>
      <font>
        <b val="0"/>
        <sz val="7"/>
        <name val="Verdana"/>
        <scheme val="none"/>
      </font>
      <numFmt numFmtId="3" formatCode="#,##0"/>
      <fill>
        <patternFill patternType="none">
          <bgColor indexed="65"/>
        </patternFill>
      </fill>
      <alignment horizontal="general" readingOrder="0"/>
    </ndxf>
  </rcc>
  <rcc rId="6047" sId="1" odxf="1" dxf="1">
    <oc r="M78">
      <v>2025</v>
    </oc>
    <nc r="M78"/>
    <ndxf>
      <font>
        <b val="0"/>
        <sz val="7"/>
        <name val="Verdana"/>
        <scheme val="none"/>
      </font>
      <numFmt numFmtId="3" formatCode="#,##0"/>
      <fill>
        <patternFill patternType="none">
          <bgColor indexed="65"/>
        </patternFill>
      </fill>
      <alignment horizontal="general" readingOrder="0"/>
    </ndxf>
  </rcc>
  <rcc rId="6048" sId="1" odxf="1" dxf="1">
    <oc r="N78">
      <v>2026</v>
    </oc>
    <nc r="N78"/>
    <ndxf>
      <font>
        <b val="0"/>
        <sz val="7"/>
        <name val="Verdana"/>
        <scheme val="none"/>
      </font>
      <numFmt numFmtId="3" formatCode="#,##0"/>
      <fill>
        <patternFill patternType="none">
          <bgColor indexed="65"/>
        </patternFill>
      </fill>
      <alignment horizontal="general" readingOrder="0"/>
    </ndxf>
  </rcc>
  <rcc rId="6049" sId="1" odxf="1" dxf="1">
    <oc r="O78">
      <v>2027</v>
    </oc>
    <nc r="O78"/>
    <ndxf>
      <font>
        <b val="0"/>
        <sz val="7"/>
        <name val="Verdana"/>
        <scheme val="none"/>
      </font>
      <numFmt numFmtId="3" formatCode="#,##0"/>
      <fill>
        <patternFill patternType="none">
          <bgColor indexed="65"/>
        </patternFill>
      </fill>
      <alignment horizontal="general" readingOrder="0"/>
    </ndxf>
  </rcc>
  <rcc rId="6050" sId="1" odxf="1" dxf="1">
    <oc r="P78">
      <v>2028</v>
    </oc>
    <nc r="P78"/>
    <ndxf>
      <font>
        <b val="0"/>
        <sz val="7"/>
        <name val="Verdana"/>
        <scheme val="none"/>
      </font>
      <numFmt numFmtId="3" formatCode="#,##0"/>
      <fill>
        <patternFill patternType="none">
          <bgColor indexed="65"/>
        </patternFill>
      </fill>
      <alignment horizontal="general" readingOrder="0"/>
    </ndxf>
  </rcc>
  <rcc rId="6051" sId="1" odxf="1" dxf="1">
    <oc r="Q78">
      <v>2029</v>
    </oc>
    <nc r="Q78"/>
    <ndxf>
      <font>
        <b val="0"/>
        <sz val="7"/>
        <name val="Verdana"/>
        <scheme val="none"/>
      </font>
      <numFmt numFmtId="3" formatCode="#,##0"/>
      <fill>
        <patternFill patternType="none">
          <bgColor indexed="65"/>
        </patternFill>
      </fill>
      <alignment horizontal="general" readingOrder="0"/>
    </ndxf>
  </rcc>
  <rcc rId="6052" sId="1" odxf="1" dxf="1">
    <oc r="R78">
      <v>2030</v>
    </oc>
    <nc r="R78"/>
    <ndxf>
      <font>
        <b val="0"/>
        <sz val="7"/>
        <name val="Verdana"/>
        <scheme val="none"/>
      </font>
      <numFmt numFmtId="3" formatCode="#,##0"/>
      <fill>
        <patternFill patternType="none">
          <bgColor indexed="65"/>
        </patternFill>
      </fill>
      <alignment horizontal="general" readingOrder="0"/>
    </ndxf>
  </rcc>
  <rcc rId="6053" sId="1" odxf="1" dxf="1">
    <oc r="D94">
      <v>2016</v>
    </oc>
    <nc r="D94"/>
    <ndxf>
      <font>
        <b val="0"/>
        <sz val="7"/>
        <name val="Verdana"/>
        <scheme val="none"/>
      </font>
      <numFmt numFmtId="3" formatCode="#,##0"/>
      <fill>
        <patternFill patternType="none">
          <bgColor indexed="65"/>
        </patternFill>
      </fill>
      <alignment horizontal="general" readingOrder="0"/>
    </ndxf>
  </rcc>
  <rcc rId="6054" sId="1" odxf="1" dxf="1">
    <oc r="E94">
      <v>2017</v>
    </oc>
    <nc r="E94"/>
    <ndxf>
      <font>
        <b val="0"/>
        <sz val="7"/>
        <name val="Verdana"/>
        <scheme val="none"/>
      </font>
      <numFmt numFmtId="3" formatCode="#,##0"/>
      <fill>
        <patternFill patternType="none">
          <bgColor indexed="65"/>
        </patternFill>
      </fill>
      <alignment horizontal="general" readingOrder="0"/>
    </ndxf>
  </rcc>
  <rcc rId="6055" sId="1" odxf="1" dxf="1">
    <oc r="F94">
      <v>2018</v>
    </oc>
    <nc r="F94"/>
    <ndxf>
      <font>
        <b val="0"/>
        <sz val="7"/>
        <name val="Verdana"/>
        <scheme val="none"/>
      </font>
      <numFmt numFmtId="3" formatCode="#,##0"/>
      <fill>
        <patternFill patternType="none">
          <bgColor indexed="65"/>
        </patternFill>
      </fill>
      <alignment horizontal="general" readingOrder="0"/>
    </ndxf>
  </rcc>
  <rcc rId="6056" sId="1" odxf="1" dxf="1">
    <oc r="G94">
      <v>2019</v>
    </oc>
    <nc r="G94"/>
    <ndxf>
      <font>
        <b val="0"/>
        <sz val="7"/>
        <name val="Verdana"/>
        <scheme val="none"/>
      </font>
      <numFmt numFmtId="3" formatCode="#,##0"/>
      <fill>
        <patternFill patternType="none">
          <bgColor indexed="65"/>
        </patternFill>
      </fill>
      <alignment horizontal="general" readingOrder="0"/>
    </ndxf>
  </rcc>
  <rcc rId="6057" sId="1" odxf="1" dxf="1">
    <oc r="H94">
      <v>2020</v>
    </oc>
    <nc r="H94"/>
    <ndxf>
      <font>
        <b val="0"/>
        <sz val="7"/>
        <name val="Verdana"/>
        <scheme val="none"/>
      </font>
      <numFmt numFmtId="3" formatCode="#,##0"/>
      <fill>
        <patternFill patternType="none">
          <bgColor indexed="65"/>
        </patternFill>
      </fill>
      <alignment horizontal="general" readingOrder="0"/>
    </ndxf>
  </rcc>
  <rcc rId="6058" sId="1" odxf="1" dxf="1">
    <oc r="I94">
      <v>2021</v>
    </oc>
    <nc r="I94"/>
    <ndxf>
      <font>
        <b val="0"/>
        <sz val="7"/>
        <name val="Verdana"/>
        <scheme val="none"/>
      </font>
      <numFmt numFmtId="3" formatCode="#,##0"/>
      <fill>
        <patternFill patternType="none">
          <bgColor indexed="65"/>
        </patternFill>
      </fill>
      <alignment horizontal="general" readingOrder="0"/>
    </ndxf>
  </rcc>
  <rcc rId="6059" sId="1" odxf="1" dxf="1">
    <oc r="J94">
      <v>2022</v>
    </oc>
    <nc r="J94"/>
    <ndxf>
      <font>
        <b val="0"/>
        <sz val="7"/>
        <name val="Verdana"/>
        <scheme val="none"/>
      </font>
      <numFmt numFmtId="3" formatCode="#,##0"/>
      <fill>
        <patternFill patternType="none">
          <bgColor indexed="65"/>
        </patternFill>
      </fill>
      <alignment horizontal="general" readingOrder="0"/>
    </ndxf>
  </rcc>
  <rcc rId="6060" sId="1" odxf="1" dxf="1">
    <oc r="K94">
      <v>2023</v>
    </oc>
    <nc r="K94"/>
    <ndxf>
      <font>
        <b val="0"/>
        <sz val="7"/>
        <name val="Verdana"/>
        <scheme val="none"/>
      </font>
      <numFmt numFmtId="3" formatCode="#,##0"/>
      <fill>
        <patternFill patternType="none">
          <bgColor indexed="65"/>
        </patternFill>
      </fill>
      <alignment horizontal="general" readingOrder="0"/>
    </ndxf>
  </rcc>
  <rcc rId="6061" sId="1" odxf="1" dxf="1">
    <oc r="L94">
      <v>2024</v>
    </oc>
    <nc r="L94"/>
    <ndxf>
      <font>
        <b val="0"/>
        <sz val="7"/>
        <name val="Verdana"/>
        <scheme val="none"/>
      </font>
      <numFmt numFmtId="3" formatCode="#,##0"/>
      <fill>
        <patternFill patternType="none">
          <bgColor indexed="65"/>
        </patternFill>
      </fill>
      <alignment horizontal="general" readingOrder="0"/>
    </ndxf>
  </rcc>
  <rcc rId="6062" sId="1" odxf="1" dxf="1">
    <oc r="M94">
      <v>2025</v>
    </oc>
    <nc r="M94"/>
    <ndxf>
      <font>
        <b val="0"/>
        <sz val="7"/>
        <name val="Verdana"/>
        <scheme val="none"/>
      </font>
      <numFmt numFmtId="3" formatCode="#,##0"/>
      <fill>
        <patternFill patternType="none">
          <bgColor indexed="65"/>
        </patternFill>
      </fill>
      <alignment horizontal="general" readingOrder="0"/>
    </ndxf>
  </rcc>
  <rcc rId="6063" sId="1" odxf="1" dxf="1">
    <oc r="N94">
      <v>2026</v>
    </oc>
    <nc r="N94"/>
    <ndxf>
      <font>
        <b val="0"/>
        <sz val="7"/>
        <name val="Verdana"/>
        <scheme val="none"/>
      </font>
      <numFmt numFmtId="3" formatCode="#,##0"/>
      <fill>
        <patternFill patternType="none">
          <bgColor indexed="65"/>
        </patternFill>
      </fill>
      <alignment horizontal="general" readingOrder="0"/>
    </ndxf>
  </rcc>
  <rcc rId="6064" sId="1" odxf="1" dxf="1">
    <oc r="O94">
      <v>2027</v>
    </oc>
    <nc r="O94"/>
    <ndxf>
      <font>
        <b val="0"/>
        <sz val="7"/>
        <name val="Verdana"/>
        <scheme val="none"/>
      </font>
      <numFmt numFmtId="3" formatCode="#,##0"/>
      <fill>
        <patternFill patternType="none">
          <bgColor indexed="65"/>
        </patternFill>
      </fill>
      <alignment horizontal="general" readingOrder="0"/>
    </ndxf>
  </rcc>
  <rcc rId="6065" sId="1" odxf="1" dxf="1">
    <oc r="P94">
      <v>2028</v>
    </oc>
    <nc r="P94"/>
    <ndxf>
      <font>
        <b val="0"/>
        <sz val="7"/>
        <name val="Verdana"/>
        <scheme val="none"/>
      </font>
      <numFmt numFmtId="3" formatCode="#,##0"/>
      <fill>
        <patternFill patternType="none">
          <bgColor indexed="65"/>
        </patternFill>
      </fill>
      <alignment horizontal="general" readingOrder="0"/>
    </ndxf>
  </rcc>
  <rcc rId="6066" sId="1" odxf="1" dxf="1">
    <oc r="Q94">
      <v>2029</v>
    </oc>
    <nc r="Q94"/>
    <ndxf>
      <font>
        <b val="0"/>
        <sz val="7"/>
        <name val="Verdana"/>
        <scheme val="none"/>
      </font>
      <numFmt numFmtId="3" formatCode="#,##0"/>
      <fill>
        <patternFill patternType="none">
          <bgColor indexed="65"/>
        </patternFill>
      </fill>
      <alignment horizontal="general" readingOrder="0"/>
    </ndxf>
  </rcc>
  <rcc rId="6067" sId="1" odxf="1" dxf="1">
    <oc r="R94">
      <v>2030</v>
    </oc>
    <nc r="R94"/>
    <ndxf>
      <font>
        <b val="0"/>
        <sz val="7"/>
        <name val="Verdana"/>
        <scheme val="none"/>
      </font>
      <numFmt numFmtId="3" formatCode="#,##0"/>
      <fill>
        <patternFill patternType="none">
          <bgColor indexed="65"/>
        </patternFill>
      </fill>
      <alignment horizontal="general" readingOrder="0"/>
    </ndxf>
  </rcc>
  <rcc rId="6068" sId="1" odxf="1" dxf="1">
    <oc r="D49">
      <v>2016</v>
    </oc>
    <nc r="D49"/>
    <ndxf>
      <font>
        <b val="0"/>
        <sz val="7"/>
        <name val="Verdana"/>
        <scheme val="none"/>
      </font>
      <numFmt numFmtId="3" formatCode="#,##0"/>
      <fill>
        <patternFill patternType="none">
          <bgColor indexed="65"/>
        </patternFill>
      </fill>
      <alignment horizontal="general" readingOrder="0"/>
    </ndxf>
  </rcc>
  <rcc rId="6069" sId="1" odxf="1" dxf="1">
    <oc r="E49">
      <v>2017</v>
    </oc>
    <nc r="E49"/>
    <ndxf>
      <font>
        <b val="0"/>
        <sz val="7"/>
        <name val="Verdana"/>
        <scheme val="none"/>
      </font>
      <numFmt numFmtId="3" formatCode="#,##0"/>
      <fill>
        <patternFill patternType="none">
          <bgColor indexed="65"/>
        </patternFill>
      </fill>
      <alignment horizontal="general" readingOrder="0"/>
    </ndxf>
  </rcc>
  <rcc rId="6070" sId="1" odxf="1" dxf="1">
    <oc r="F49">
      <v>2018</v>
    </oc>
    <nc r="F49"/>
    <ndxf>
      <font>
        <b val="0"/>
        <sz val="7"/>
        <name val="Verdana"/>
        <scheme val="none"/>
      </font>
      <numFmt numFmtId="3" formatCode="#,##0"/>
      <fill>
        <patternFill patternType="none">
          <bgColor indexed="65"/>
        </patternFill>
      </fill>
      <alignment horizontal="general" readingOrder="0"/>
    </ndxf>
  </rcc>
  <rcc rId="6071" sId="1" odxf="1" dxf="1">
    <oc r="G49">
      <v>2019</v>
    </oc>
    <nc r="G49"/>
    <ndxf>
      <font>
        <b val="0"/>
        <sz val="7"/>
        <name val="Verdana"/>
        <scheme val="none"/>
      </font>
      <numFmt numFmtId="3" formatCode="#,##0"/>
      <fill>
        <patternFill patternType="none">
          <bgColor indexed="65"/>
        </patternFill>
      </fill>
      <alignment horizontal="general" readingOrder="0"/>
    </ndxf>
  </rcc>
  <rcc rId="6072" sId="1" odxf="1" dxf="1">
    <oc r="H49">
      <v>2020</v>
    </oc>
    <nc r="H49"/>
    <ndxf>
      <font>
        <b val="0"/>
        <sz val="7"/>
        <name val="Verdana"/>
        <scheme val="none"/>
      </font>
      <numFmt numFmtId="3" formatCode="#,##0"/>
      <fill>
        <patternFill patternType="none">
          <bgColor indexed="65"/>
        </patternFill>
      </fill>
      <alignment horizontal="general" readingOrder="0"/>
    </ndxf>
  </rcc>
  <rcc rId="6073" sId="1" odxf="1" dxf="1">
    <oc r="I49">
      <v>2021</v>
    </oc>
    <nc r="I49"/>
    <ndxf>
      <font>
        <b val="0"/>
        <sz val="7"/>
        <name val="Verdana"/>
        <scheme val="none"/>
      </font>
      <numFmt numFmtId="3" formatCode="#,##0"/>
      <fill>
        <patternFill patternType="none">
          <bgColor indexed="65"/>
        </patternFill>
      </fill>
      <alignment horizontal="general" readingOrder="0"/>
    </ndxf>
  </rcc>
  <rcc rId="6074" sId="1" odxf="1" dxf="1">
    <oc r="J49">
      <v>2022</v>
    </oc>
    <nc r="J49"/>
    <ndxf>
      <font>
        <b val="0"/>
        <sz val="7"/>
        <name val="Verdana"/>
        <scheme val="none"/>
      </font>
      <numFmt numFmtId="3" formatCode="#,##0"/>
      <fill>
        <patternFill patternType="none">
          <bgColor indexed="65"/>
        </patternFill>
      </fill>
      <alignment horizontal="general" readingOrder="0"/>
    </ndxf>
  </rcc>
  <rcc rId="6075" sId="1" odxf="1" dxf="1">
    <oc r="K49">
      <v>2023</v>
    </oc>
    <nc r="K49"/>
    <ndxf>
      <font>
        <b val="0"/>
        <sz val="7"/>
        <name val="Verdana"/>
        <scheme val="none"/>
      </font>
      <numFmt numFmtId="3" formatCode="#,##0"/>
      <fill>
        <patternFill patternType="none">
          <bgColor indexed="65"/>
        </patternFill>
      </fill>
      <alignment horizontal="general" readingOrder="0"/>
    </ndxf>
  </rcc>
  <rcc rId="6076" sId="1" odxf="1" dxf="1">
    <oc r="L49">
      <v>2024</v>
    </oc>
    <nc r="L49"/>
    <ndxf>
      <font>
        <b val="0"/>
        <sz val="7"/>
        <name val="Verdana"/>
        <scheme val="none"/>
      </font>
      <numFmt numFmtId="3" formatCode="#,##0"/>
      <fill>
        <patternFill patternType="none">
          <bgColor indexed="65"/>
        </patternFill>
      </fill>
      <alignment horizontal="general" readingOrder="0"/>
    </ndxf>
  </rcc>
  <rcc rId="6077" sId="1" odxf="1" dxf="1">
    <oc r="M49">
      <v>2025</v>
    </oc>
    <nc r="M49"/>
    <ndxf>
      <font>
        <b val="0"/>
        <sz val="7"/>
        <name val="Verdana"/>
        <scheme val="none"/>
      </font>
      <numFmt numFmtId="3" formatCode="#,##0"/>
      <fill>
        <patternFill patternType="none">
          <bgColor indexed="65"/>
        </patternFill>
      </fill>
      <alignment horizontal="general" readingOrder="0"/>
    </ndxf>
  </rcc>
  <rcc rId="6078" sId="1" odxf="1" dxf="1">
    <oc r="N49">
      <v>2026</v>
    </oc>
    <nc r="N49"/>
    <ndxf>
      <font>
        <b val="0"/>
        <sz val="7"/>
        <name val="Verdana"/>
        <scheme val="none"/>
      </font>
      <numFmt numFmtId="3" formatCode="#,##0"/>
      <fill>
        <patternFill patternType="none">
          <bgColor indexed="65"/>
        </patternFill>
      </fill>
      <alignment horizontal="general" readingOrder="0"/>
    </ndxf>
  </rcc>
  <rcc rId="6079" sId="1" odxf="1" dxf="1">
    <oc r="O49">
      <v>2027</v>
    </oc>
    <nc r="O49"/>
    <ndxf>
      <font>
        <b val="0"/>
        <sz val="7"/>
        <name val="Verdana"/>
        <scheme val="none"/>
      </font>
      <numFmt numFmtId="3" formatCode="#,##0"/>
      <fill>
        <patternFill patternType="none">
          <bgColor indexed="65"/>
        </patternFill>
      </fill>
      <alignment horizontal="general" readingOrder="0"/>
    </ndxf>
  </rcc>
  <rcc rId="6080" sId="1" odxf="1" dxf="1">
    <oc r="P49">
      <v>2028</v>
    </oc>
    <nc r="P49"/>
    <ndxf>
      <font>
        <b val="0"/>
        <sz val="7"/>
        <name val="Verdana"/>
        <scheme val="none"/>
      </font>
      <numFmt numFmtId="3" formatCode="#,##0"/>
      <fill>
        <patternFill patternType="none">
          <bgColor indexed="65"/>
        </patternFill>
      </fill>
      <alignment horizontal="general" readingOrder="0"/>
    </ndxf>
  </rcc>
  <rcc rId="6081" sId="1" odxf="1" dxf="1">
    <oc r="Q49">
      <v>2029</v>
    </oc>
    <nc r="Q49"/>
    <ndxf>
      <font>
        <b val="0"/>
        <sz val="7"/>
        <name val="Verdana"/>
        <scheme val="none"/>
      </font>
      <numFmt numFmtId="3" formatCode="#,##0"/>
      <fill>
        <patternFill patternType="none">
          <bgColor indexed="65"/>
        </patternFill>
      </fill>
      <alignment horizontal="general" readingOrder="0"/>
    </ndxf>
  </rcc>
  <rcc rId="6082" sId="1" odxf="1" dxf="1">
    <oc r="R49">
      <v>2030</v>
    </oc>
    <nc r="R49"/>
    <ndxf>
      <font>
        <b val="0"/>
        <sz val="7"/>
        <name val="Verdana"/>
        <scheme val="none"/>
      </font>
      <numFmt numFmtId="3" formatCode="#,##0"/>
      <fill>
        <patternFill patternType="none">
          <bgColor indexed="65"/>
        </patternFill>
      </fill>
      <alignment horizontal="general" readingOrder="0"/>
    </ndxf>
  </rcc>
  <rcc rId="6083" sId="1" odxf="1" dxf="1">
    <oc r="D56">
      <v>2016</v>
    </oc>
    <nc r="D56"/>
    <ndxf>
      <font>
        <b val="0"/>
        <sz val="7"/>
        <name val="Verdana"/>
        <scheme val="none"/>
      </font>
      <numFmt numFmtId="3" formatCode="#,##0"/>
      <fill>
        <patternFill patternType="none">
          <bgColor indexed="65"/>
        </patternFill>
      </fill>
      <alignment horizontal="general" readingOrder="0"/>
    </ndxf>
  </rcc>
  <rcc rId="6084" sId="1" odxf="1" dxf="1">
    <oc r="E56">
      <v>2017</v>
    </oc>
    <nc r="E56"/>
    <ndxf>
      <font>
        <b val="0"/>
        <sz val="7"/>
        <name val="Verdana"/>
        <scheme val="none"/>
      </font>
      <numFmt numFmtId="3" formatCode="#,##0"/>
      <fill>
        <patternFill patternType="none">
          <bgColor indexed="65"/>
        </patternFill>
      </fill>
      <alignment horizontal="general" readingOrder="0"/>
    </ndxf>
  </rcc>
  <rcc rId="6085" sId="1" odxf="1" dxf="1">
    <oc r="F56">
      <v>2018</v>
    </oc>
    <nc r="F56"/>
    <ndxf>
      <font>
        <b val="0"/>
        <sz val="7"/>
        <name val="Verdana"/>
        <scheme val="none"/>
      </font>
      <numFmt numFmtId="3" formatCode="#,##0"/>
      <fill>
        <patternFill patternType="none">
          <bgColor indexed="65"/>
        </patternFill>
      </fill>
      <alignment horizontal="general" readingOrder="0"/>
    </ndxf>
  </rcc>
  <rcc rId="6086" sId="1" odxf="1" dxf="1">
    <oc r="G56">
      <v>2019</v>
    </oc>
    <nc r="G56"/>
    <ndxf>
      <font>
        <b val="0"/>
        <sz val="7"/>
        <name val="Verdana"/>
        <scheme val="none"/>
      </font>
      <numFmt numFmtId="3" formatCode="#,##0"/>
      <fill>
        <patternFill patternType="none">
          <bgColor indexed="65"/>
        </patternFill>
      </fill>
      <alignment horizontal="general" readingOrder="0"/>
    </ndxf>
  </rcc>
  <rcc rId="6087" sId="1" odxf="1" dxf="1">
    <oc r="H56">
      <v>2020</v>
    </oc>
    <nc r="H56"/>
    <ndxf>
      <font>
        <b val="0"/>
        <sz val="7"/>
        <name val="Verdana"/>
        <scheme val="none"/>
      </font>
      <numFmt numFmtId="3" formatCode="#,##0"/>
      <fill>
        <patternFill patternType="none">
          <bgColor indexed="65"/>
        </patternFill>
      </fill>
      <alignment horizontal="general" readingOrder="0"/>
    </ndxf>
  </rcc>
  <rcc rId="6088" sId="1" odxf="1" dxf="1">
    <oc r="I56">
      <v>2021</v>
    </oc>
    <nc r="I56"/>
    <ndxf>
      <font>
        <b val="0"/>
        <sz val="7"/>
        <name val="Verdana"/>
        <scheme val="none"/>
      </font>
      <numFmt numFmtId="3" formatCode="#,##0"/>
      <fill>
        <patternFill patternType="none">
          <bgColor indexed="65"/>
        </patternFill>
      </fill>
      <alignment horizontal="general" readingOrder="0"/>
    </ndxf>
  </rcc>
  <rcc rId="6089" sId="1" odxf="1" dxf="1">
    <oc r="J56">
      <v>2022</v>
    </oc>
    <nc r="J56"/>
    <ndxf>
      <font>
        <b val="0"/>
        <sz val="7"/>
        <name val="Verdana"/>
        <scheme val="none"/>
      </font>
      <numFmt numFmtId="3" formatCode="#,##0"/>
      <fill>
        <patternFill patternType="none">
          <bgColor indexed="65"/>
        </patternFill>
      </fill>
      <alignment horizontal="general" readingOrder="0"/>
    </ndxf>
  </rcc>
  <rcc rId="6090" sId="1" odxf="1" dxf="1">
    <oc r="K56">
      <v>2023</v>
    </oc>
    <nc r="K56"/>
    <ndxf>
      <font>
        <b val="0"/>
        <sz val="7"/>
        <name val="Verdana"/>
        <scheme val="none"/>
      </font>
      <numFmt numFmtId="3" formatCode="#,##0"/>
      <fill>
        <patternFill patternType="none">
          <bgColor indexed="65"/>
        </patternFill>
      </fill>
      <alignment horizontal="general" readingOrder="0"/>
    </ndxf>
  </rcc>
  <rcc rId="6091" sId="1" odxf="1" dxf="1">
    <oc r="L56">
      <v>2024</v>
    </oc>
    <nc r="L56"/>
    <ndxf>
      <font>
        <b val="0"/>
        <sz val="7"/>
        <name val="Verdana"/>
        <scheme val="none"/>
      </font>
      <numFmt numFmtId="3" formatCode="#,##0"/>
      <fill>
        <patternFill patternType="none">
          <bgColor indexed="65"/>
        </patternFill>
      </fill>
      <alignment horizontal="general" readingOrder="0"/>
    </ndxf>
  </rcc>
  <rcc rId="6092" sId="1" odxf="1" dxf="1">
    <oc r="M56">
      <v>2025</v>
    </oc>
    <nc r="M56"/>
    <ndxf>
      <font>
        <b val="0"/>
        <sz val="7"/>
        <name val="Verdana"/>
        <scheme val="none"/>
      </font>
      <numFmt numFmtId="3" formatCode="#,##0"/>
      <fill>
        <patternFill patternType="none">
          <bgColor indexed="65"/>
        </patternFill>
      </fill>
      <alignment horizontal="general" readingOrder="0"/>
    </ndxf>
  </rcc>
  <rcc rId="6093" sId="1" odxf="1" dxf="1">
    <oc r="N56">
      <v>2026</v>
    </oc>
    <nc r="N56"/>
    <ndxf>
      <font>
        <b val="0"/>
        <sz val="7"/>
        <name val="Verdana"/>
        <scheme val="none"/>
      </font>
      <numFmt numFmtId="3" formatCode="#,##0"/>
      <fill>
        <patternFill patternType="none">
          <bgColor indexed="65"/>
        </patternFill>
      </fill>
      <alignment horizontal="general" readingOrder="0"/>
    </ndxf>
  </rcc>
  <rcc rId="6094" sId="1" odxf="1" dxf="1">
    <oc r="O56">
      <v>2027</v>
    </oc>
    <nc r="O56"/>
    <ndxf>
      <font>
        <b val="0"/>
        <sz val="7"/>
        <name val="Verdana"/>
        <scheme val="none"/>
      </font>
      <numFmt numFmtId="3" formatCode="#,##0"/>
      <fill>
        <patternFill patternType="none">
          <bgColor indexed="65"/>
        </patternFill>
      </fill>
      <alignment horizontal="general" readingOrder="0"/>
    </ndxf>
  </rcc>
  <rcc rId="6095" sId="1" odxf="1" dxf="1">
    <oc r="P56">
      <v>2028</v>
    </oc>
    <nc r="P56"/>
    <ndxf>
      <font>
        <b val="0"/>
        <sz val="7"/>
        <name val="Verdana"/>
        <scheme val="none"/>
      </font>
      <numFmt numFmtId="3" formatCode="#,##0"/>
      <fill>
        <patternFill patternType="none">
          <bgColor indexed="65"/>
        </patternFill>
      </fill>
      <alignment horizontal="general" readingOrder="0"/>
    </ndxf>
  </rcc>
  <rcc rId="6096" sId="1" odxf="1" dxf="1">
    <oc r="Q56">
      <v>2029</v>
    </oc>
    <nc r="Q56"/>
    <ndxf>
      <font>
        <b val="0"/>
        <sz val="7"/>
        <name val="Verdana"/>
        <scheme val="none"/>
      </font>
      <numFmt numFmtId="3" formatCode="#,##0"/>
      <fill>
        <patternFill patternType="none">
          <bgColor indexed="65"/>
        </patternFill>
      </fill>
      <alignment horizontal="general" readingOrder="0"/>
    </ndxf>
  </rcc>
  <rcc rId="6097" sId="1" odxf="1" dxf="1">
    <oc r="R56">
      <v>2030</v>
    </oc>
    <nc r="R56"/>
    <ndxf>
      <font>
        <b val="0"/>
        <sz val="7"/>
        <name val="Verdana"/>
        <scheme val="none"/>
      </font>
      <numFmt numFmtId="3" formatCode="#,##0"/>
      <fill>
        <patternFill patternType="none">
          <bgColor indexed="65"/>
        </patternFill>
      </fill>
      <alignment horizontal="general" readingOrder="0"/>
    </ndxf>
  </rcc>
  <rcc rId="6098" sId="1" odxf="1" dxf="1">
    <oc r="D140">
      <v>2016</v>
    </oc>
    <nc r="D140"/>
    <ndxf>
      <font>
        <b val="0"/>
        <sz val="7"/>
        <name val="Verdana"/>
        <scheme val="none"/>
      </font>
      <numFmt numFmtId="3" formatCode="#,##0"/>
      <fill>
        <patternFill patternType="none">
          <bgColor indexed="65"/>
        </patternFill>
      </fill>
      <alignment horizontal="general" readingOrder="0"/>
    </ndxf>
  </rcc>
  <rcc rId="6099" sId="1" odxf="1" dxf="1">
    <oc r="E140">
      <v>2017</v>
    </oc>
    <nc r="E140"/>
    <ndxf>
      <font>
        <b val="0"/>
        <sz val="7"/>
        <name val="Verdana"/>
        <scheme val="none"/>
      </font>
      <numFmt numFmtId="3" formatCode="#,##0"/>
      <fill>
        <patternFill patternType="none">
          <bgColor indexed="65"/>
        </patternFill>
      </fill>
      <alignment horizontal="general" readingOrder="0"/>
    </ndxf>
  </rcc>
  <rcc rId="6100" sId="1" odxf="1" dxf="1">
    <oc r="F140">
      <v>2018</v>
    </oc>
    <nc r="F140"/>
    <ndxf>
      <font>
        <b val="0"/>
        <sz val="7"/>
        <name val="Verdana"/>
        <scheme val="none"/>
      </font>
      <numFmt numFmtId="3" formatCode="#,##0"/>
      <fill>
        <patternFill patternType="none">
          <bgColor indexed="65"/>
        </patternFill>
      </fill>
      <alignment horizontal="general" readingOrder="0"/>
    </ndxf>
  </rcc>
  <rcc rId="6101" sId="1" odxf="1" dxf="1">
    <oc r="G140">
      <v>2019</v>
    </oc>
    <nc r="G140"/>
    <ndxf>
      <font>
        <b val="0"/>
        <sz val="7"/>
        <name val="Verdana"/>
        <scheme val="none"/>
      </font>
      <numFmt numFmtId="3" formatCode="#,##0"/>
      <fill>
        <patternFill patternType="none">
          <bgColor indexed="65"/>
        </patternFill>
      </fill>
      <alignment horizontal="general" readingOrder="0"/>
    </ndxf>
  </rcc>
  <rcc rId="6102" sId="1" odxf="1" dxf="1">
    <oc r="H140">
      <v>2020</v>
    </oc>
    <nc r="H140"/>
    <ndxf>
      <font>
        <b val="0"/>
        <sz val="7"/>
        <name val="Verdana"/>
        <scheme val="none"/>
      </font>
      <numFmt numFmtId="3" formatCode="#,##0"/>
      <fill>
        <patternFill patternType="none">
          <bgColor indexed="65"/>
        </patternFill>
      </fill>
      <alignment horizontal="general" readingOrder="0"/>
    </ndxf>
  </rcc>
  <rcc rId="6103" sId="1" odxf="1" dxf="1">
    <oc r="I140">
      <v>2021</v>
    </oc>
    <nc r="I140"/>
    <ndxf>
      <font>
        <b val="0"/>
        <sz val="7"/>
        <name val="Verdana"/>
        <scheme val="none"/>
      </font>
      <numFmt numFmtId="3" formatCode="#,##0"/>
      <fill>
        <patternFill patternType="none">
          <bgColor indexed="65"/>
        </patternFill>
      </fill>
      <alignment horizontal="general" readingOrder="0"/>
    </ndxf>
  </rcc>
  <rcc rId="6104" sId="1" odxf="1" dxf="1">
    <oc r="J140">
      <v>2022</v>
    </oc>
    <nc r="J140"/>
    <ndxf>
      <font>
        <b val="0"/>
        <sz val="7"/>
        <name val="Verdana"/>
        <scheme val="none"/>
      </font>
      <numFmt numFmtId="3" formatCode="#,##0"/>
      <fill>
        <patternFill patternType="none">
          <bgColor indexed="65"/>
        </patternFill>
      </fill>
      <alignment horizontal="general" readingOrder="0"/>
    </ndxf>
  </rcc>
  <rcc rId="6105" sId="1" odxf="1" dxf="1">
    <oc r="K140">
      <v>2023</v>
    </oc>
    <nc r="K140"/>
    <ndxf>
      <font>
        <b val="0"/>
        <sz val="7"/>
        <name val="Verdana"/>
        <scheme val="none"/>
      </font>
      <numFmt numFmtId="3" formatCode="#,##0"/>
      <fill>
        <patternFill patternType="none">
          <bgColor indexed="65"/>
        </patternFill>
      </fill>
      <alignment horizontal="general" readingOrder="0"/>
    </ndxf>
  </rcc>
  <rcc rId="6106" sId="1" odxf="1" dxf="1">
    <oc r="L140">
      <v>2024</v>
    </oc>
    <nc r="L140"/>
    <ndxf>
      <font>
        <b val="0"/>
        <sz val="7"/>
        <name val="Verdana"/>
        <scheme val="none"/>
      </font>
      <numFmt numFmtId="3" formatCode="#,##0"/>
      <fill>
        <patternFill patternType="none">
          <bgColor indexed="65"/>
        </patternFill>
      </fill>
      <alignment horizontal="general" readingOrder="0"/>
    </ndxf>
  </rcc>
  <rcc rId="6107" sId="1" odxf="1" dxf="1">
    <oc r="M140">
      <v>2025</v>
    </oc>
    <nc r="M140"/>
    <ndxf>
      <font>
        <b val="0"/>
        <sz val="7"/>
        <name val="Verdana"/>
        <scheme val="none"/>
      </font>
      <numFmt numFmtId="3" formatCode="#,##0"/>
      <fill>
        <patternFill patternType="none">
          <bgColor indexed="65"/>
        </patternFill>
      </fill>
      <alignment horizontal="general" readingOrder="0"/>
    </ndxf>
  </rcc>
  <rcc rId="6108" sId="1" odxf="1" dxf="1">
    <oc r="N140">
      <v>2026</v>
    </oc>
    <nc r="N140"/>
    <ndxf>
      <font>
        <b val="0"/>
        <sz val="7"/>
        <name val="Verdana"/>
        <scheme val="none"/>
      </font>
      <numFmt numFmtId="3" formatCode="#,##0"/>
      <fill>
        <patternFill patternType="none">
          <bgColor indexed="65"/>
        </patternFill>
      </fill>
      <alignment horizontal="general" readingOrder="0"/>
    </ndxf>
  </rcc>
  <rcc rId="6109" sId="1" odxf="1" dxf="1">
    <oc r="O140">
      <v>2027</v>
    </oc>
    <nc r="O140"/>
    <ndxf>
      <font>
        <b val="0"/>
        <sz val="7"/>
        <name val="Verdana"/>
        <scheme val="none"/>
      </font>
      <numFmt numFmtId="3" formatCode="#,##0"/>
      <fill>
        <patternFill patternType="none">
          <bgColor indexed="65"/>
        </patternFill>
      </fill>
      <alignment horizontal="general" readingOrder="0"/>
    </ndxf>
  </rcc>
  <rcc rId="6110" sId="1" odxf="1" dxf="1">
    <oc r="P140">
      <v>2028</v>
    </oc>
    <nc r="P140"/>
    <ndxf>
      <font>
        <b val="0"/>
        <sz val="7"/>
        <name val="Verdana"/>
        <scheme val="none"/>
      </font>
      <numFmt numFmtId="3" formatCode="#,##0"/>
      <fill>
        <patternFill patternType="none">
          <bgColor indexed="65"/>
        </patternFill>
      </fill>
      <alignment horizontal="general" readingOrder="0"/>
    </ndxf>
  </rcc>
  <rcc rId="6111" sId="1" odxf="1" dxf="1">
    <oc r="Q140">
      <v>2029</v>
    </oc>
    <nc r="Q140"/>
    <ndxf>
      <font>
        <b val="0"/>
        <sz val="7"/>
        <name val="Verdana"/>
        <scheme val="none"/>
      </font>
      <numFmt numFmtId="3" formatCode="#,##0"/>
      <fill>
        <patternFill patternType="none">
          <bgColor indexed="65"/>
        </patternFill>
      </fill>
      <alignment horizontal="general" readingOrder="0"/>
    </ndxf>
  </rcc>
  <rcc rId="6112" sId="1" odxf="1" dxf="1">
    <oc r="R140">
      <v>2030</v>
    </oc>
    <nc r="R140"/>
    <ndxf>
      <font>
        <b val="0"/>
        <sz val="7"/>
        <name val="Verdana"/>
        <scheme val="none"/>
      </font>
      <numFmt numFmtId="3" formatCode="#,##0"/>
      <fill>
        <patternFill patternType="none">
          <bgColor indexed="65"/>
        </patternFill>
      </fill>
      <alignment horizontal="general" readingOrder="0"/>
    </ndxf>
  </rcc>
  <rcc rId="6113" sId="2">
    <oc r="C3" t="inlineStr">
      <is>
        <t>kwalifikowane?</t>
      </is>
    </oc>
    <nc r="C3" t="inlineStr">
      <is>
        <t>kwalifikowalne?</t>
      </is>
    </nc>
  </rcc>
  <rfmt sheetId="2" sqref="D4:R4">
    <dxf>
      <fill>
        <patternFill>
          <bgColor rgb="FFFFFF00"/>
        </patternFill>
      </fill>
    </dxf>
  </rfmt>
  <rfmt sheetId="2" sqref="D4:R4">
    <dxf>
      <fill>
        <patternFill>
          <bgColor theme="0"/>
        </patternFill>
      </fill>
    </dxf>
  </rfmt>
  <rfmt sheetId="2" sqref="D36:R36">
    <dxf>
      <fill>
        <patternFill>
          <bgColor theme="0"/>
        </patternFill>
      </fill>
    </dxf>
  </rfmt>
  <rfmt sheetId="2" sqref="D50:R50">
    <dxf>
      <fill>
        <patternFill>
          <bgColor theme="0"/>
        </patternFill>
      </fill>
    </dxf>
  </rfmt>
  <rfmt sheetId="2" sqref="D65:R65">
    <dxf>
      <fill>
        <patternFill>
          <bgColor theme="0"/>
        </patternFill>
      </fill>
    </dxf>
  </rfmt>
  <rfmt sheetId="2" sqref="D99:R99">
    <dxf>
      <fill>
        <patternFill>
          <bgColor theme="0"/>
        </patternFill>
      </fill>
    </dxf>
  </rfmt>
  <rfmt sheetId="2" sqref="D111:R111">
    <dxf>
      <fill>
        <patternFill>
          <bgColor theme="0"/>
        </patternFill>
      </fill>
    </dxf>
  </rfmt>
  <rfmt sheetId="2" sqref="D128:R128">
    <dxf>
      <fill>
        <patternFill>
          <bgColor theme="0"/>
        </patternFill>
      </fill>
    </dxf>
  </rfmt>
  <rfmt sheetId="2" sqref="D145:R145">
    <dxf>
      <fill>
        <patternFill>
          <bgColor theme="0"/>
        </patternFill>
      </fill>
    </dxf>
  </rfmt>
  <rfmt sheetId="2" sqref="D162:R162">
    <dxf>
      <fill>
        <patternFill>
          <bgColor theme="0"/>
        </patternFill>
      </fill>
    </dxf>
  </rfmt>
  <rfmt sheetId="2" sqref="D178:R178">
    <dxf>
      <fill>
        <patternFill>
          <bgColor theme="0"/>
        </patternFill>
      </fill>
    </dxf>
  </rfmt>
  <rfmt sheetId="2" sqref="D194:R194">
    <dxf>
      <fill>
        <patternFill>
          <bgColor theme="0"/>
        </patternFill>
      </fill>
    </dxf>
  </rfmt>
  <rfmt sheetId="2" sqref="D210:R210">
    <dxf>
      <fill>
        <patternFill>
          <bgColor theme="0"/>
        </patternFill>
      </fill>
    </dxf>
  </rfmt>
  <rfmt sheetId="2" sqref="D218:R218">
    <dxf>
      <fill>
        <patternFill>
          <bgColor theme="0"/>
        </patternFill>
      </fill>
    </dxf>
  </rfmt>
  <rfmt sheetId="2" sqref="D226:R226">
    <dxf>
      <fill>
        <patternFill>
          <bgColor theme="0"/>
        </patternFill>
      </fill>
    </dxf>
  </rfmt>
  <rfmt sheetId="2" sqref="D240:R240">
    <dxf>
      <fill>
        <patternFill>
          <bgColor theme="0"/>
        </patternFill>
      </fill>
    </dxf>
  </rfmt>
  <rfmt sheetId="2" sqref="D260:R260">
    <dxf>
      <fill>
        <patternFill>
          <bgColor theme="0"/>
        </patternFill>
      </fill>
    </dxf>
  </rfmt>
  <rfmt sheetId="2" sqref="D275:R275">
    <dxf>
      <fill>
        <patternFill>
          <bgColor theme="0"/>
        </patternFill>
      </fill>
    </dxf>
  </rfmt>
  <rfmt sheetId="2" sqref="D302:R302">
    <dxf>
      <fill>
        <patternFill>
          <bgColor theme="0"/>
        </patternFill>
      </fill>
    </dxf>
  </rfmt>
  <rfmt sheetId="5" sqref="D8:R8">
    <dxf>
      <fill>
        <patternFill>
          <bgColor theme="0"/>
        </patternFill>
      </fill>
    </dxf>
  </rfmt>
  <rfmt sheetId="5" sqref="D22:R22">
    <dxf>
      <fill>
        <patternFill>
          <bgColor theme="0"/>
        </patternFill>
      </fill>
    </dxf>
  </rfmt>
  <rfmt sheetId="5" sqref="D36:R36">
    <dxf>
      <fill>
        <patternFill>
          <bgColor theme="0"/>
        </patternFill>
      </fill>
    </dxf>
  </rfmt>
  <rcc rId="6114" sId="2">
    <oc r="B29" t="inlineStr">
      <is>
        <t>wydatki niekwalifikowane</t>
      </is>
    </oc>
    <nc r="B29" t="inlineStr">
      <is>
        <t>wydatki niekwalifikowalne</t>
      </is>
    </nc>
  </rcc>
  <rdn rId="0" localSheetId="1" customView="1" name="Z_DD16428E_FF7C_4F94_B8D8_9AF1FD599F85_.wvu.PrintArea" hidden="1" oldHidden="1">
    <formula>Założenia!$A$1:$S$168</formula>
  </rdn>
  <rdn rId="0" localSheetId="2" customView="1" name="Z_DD16428E_FF7C_4F94_B8D8_9AF1FD599F85_.wvu.PrintArea" hidden="1" oldHidden="1">
    <formula>Obliczenia!$A$1:$S$364</formula>
  </rdn>
  <rdn rId="0" localSheetId="5" customView="1" name="Z_DD16428E_FF7C_4F94_B8D8_9AF1FD599F85_.wvu.Cols" hidden="1" oldHidden="1">
    <formula>Przychody!$A:$A</formula>
  </rdn>
  <rdn rId="0" localSheetId="3" customView="1" name="Z_DD16428E_FF7C_4F94_B8D8_9AF1FD599F85_.wvu.PrintArea" hidden="1" oldHidden="1">
    <formula>arkusz!$A$1:$AG$410</formula>
  </rdn>
  <rcv guid="{DD16428E-FF7C-4F94-B8D8-9AF1FD599F85}" action="add"/>
</revisions>
</file>

<file path=xl/revisions/revisionLog151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1" cell="B53" guid="{00000000-0000-0000-0000-000000000000}" action="delete" alwaysShow="1" author="Monika Korzeniowska-Grodek"/>
  <rdn rId="0" localSheetId="1" customView="1" name="Z_BD6625AC_A2A3_4530_8F78_E5E3BD32F4DB_.wvu.PrintArea" hidden="1" oldHidden="1">
    <formula>Założenia!$A$1:$U$167</formula>
  </rdn>
  <rdn rId="0" localSheetId="2" customView="1" name="Z_BD6625AC_A2A3_4530_8F78_E5E3BD32F4DB_.wvu.PrintArea" hidden="1" oldHidden="1">
    <formula>Obliczenia!$A$1:$U$369</formula>
  </rdn>
  <rdn rId="0" localSheetId="3" customView="1" name="Z_BD6625AC_A2A3_4530_8F78_E5E3BD32F4DB_.wvu.PrintArea" hidden="1" oldHidden="1">
    <formula>Wyniki!$A$1:$AG$410</formula>
  </rdn>
  <rdn rId="0" localSheetId="5" customView="1" name="Z_BD6625AC_A2A3_4530_8F78_E5E3BD32F4DB_.wvu.Cols" hidden="1" oldHidden="1">
    <formula>Przychody!$A:$A</formula>
  </rdn>
  <rcv guid="{BD6625AC-A2A3-4530-8F78-E5E3BD32F4DB}"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90:I90">
    <dxf>
      <fill>
        <patternFill>
          <bgColor theme="3" tint="0.59999389629810485"/>
        </patternFill>
      </fill>
    </dxf>
  </rfmt>
  <rfmt sheetId="1" sqref="B74">
    <dxf>
      <fill>
        <patternFill>
          <bgColor theme="3" tint="0.59999389629810485"/>
        </patternFill>
      </fill>
    </dxf>
  </rfmt>
  <rfmt sheetId="1" sqref="B74:F74">
    <dxf>
      <fill>
        <patternFill>
          <bgColor theme="3" tint="0.59999389629810485"/>
        </patternFill>
      </fill>
    </dxf>
  </rfmt>
  <rfmt sheetId="1" sqref="B52:E52">
    <dxf>
      <fill>
        <patternFill>
          <bgColor theme="3" tint="0.59999389629810485"/>
        </patternFill>
      </fill>
    </dxf>
  </rfmt>
  <rfmt sheetId="1" sqref="B53:M53">
    <dxf>
      <fill>
        <patternFill>
          <bgColor theme="3" tint="0.59999389629810485"/>
        </patternFill>
      </fill>
    </dxf>
  </rfmt>
  <rfmt sheetId="1" sqref="B22:G22">
    <dxf>
      <fill>
        <patternFill>
          <bgColor theme="3" tint="0.59999389629810485"/>
        </patternFill>
      </fill>
    </dxf>
  </rfmt>
  <rfmt sheetId="1" sqref="B105:I105">
    <dxf>
      <fill>
        <patternFill>
          <bgColor theme="3" tint="0.59999389629810485"/>
        </patternFill>
      </fill>
    </dxf>
  </rfmt>
  <rfmt sheetId="1" sqref="B121:I121">
    <dxf>
      <fill>
        <patternFill>
          <bgColor theme="3" tint="0.59999389629810485"/>
        </patternFill>
      </fill>
    </dxf>
  </rfmt>
  <rfmt sheetId="1" sqref="B136:I136">
    <dxf>
      <fill>
        <patternFill>
          <bgColor theme="3" tint="0.59999389629810485"/>
        </patternFill>
      </fill>
    </dxf>
  </rfmt>
  <rcv guid="{4602E273-8A89-481D-9FEF-5E03366F9612}" action="delete"/>
  <rdn rId="0" localSheetId="1" customView="1" name="Z_4602E273_8A89_481D_9FEF_5E03366F9612_.wvu.PrintArea" hidden="1" oldHidden="1">
    <formula>Założenia!$A$1:$U$167</formula>
    <oldFormula>Założenia!$A$1:$U$167</oldFormula>
  </rdn>
  <rdn rId="0" localSheetId="2" customView="1" name="Z_4602E273_8A89_481D_9FEF_5E03366F9612_.wvu.PrintArea" hidden="1" oldHidden="1">
    <formula>Obliczenia!$A$1:$U$369</formula>
    <oldFormula>Obliczenia!$A$1:$U$369</oldFormula>
  </rdn>
  <rdn rId="0" localSheetId="3" customView="1" name="Z_4602E273_8A89_481D_9FEF_5E03366F9612_.wvu.PrintArea" hidden="1" oldHidden="1">
    <formula>Wyniki!$A$1:$AG$410</formula>
    <oldFormula>Wyniki!$A$1:$AG$410</oldFormula>
  </rdn>
  <rdn rId="0" localSheetId="5" customView="1" name="Z_4602E273_8A89_481D_9FEF_5E03366F9612_.wvu.Cols" hidden="1" oldHidden="1">
    <formula>Przychody!$A:$A</formula>
    <oldFormula>Przychody!$A:$A</oldFormula>
  </rdn>
  <rcv guid="{4602E273-8A89-481D-9FEF-5E03366F9612}"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B131:I131">
    <dxf>
      <fill>
        <patternFill>
          <bgColor theme="3" tint="0.59999389629810485"/>
        </patternFill>
      </fill>
    </dxf>
  </rfmt>
  <rfmt sheetId="2" sqref="B114:I114">
    <dxf>
      <fill>
        <patternFill patternType="solid">
          <bgColor theme="3" tint="0.59999389629810485"/>
        </patternFill>
      </fill>
    </dxf>
  </rfmt>
  <rfmt sheetId="2" sqref="B148:I148">
    <dxf>
      <fill>
        <patternFill>
          <bgColor theme="3" tint="0.59999389629810485"/>
        </patternFill>
      </fill>
    </dxf>
  </rfmt>
  <rfmt sheetId="2" sqref="B165:I165">
    <dxf>
      <fill>
        <patternFill patternType="solid">
          <bgColor theme="3" tint="0.59999389629810485"/>
        </patternFill>
      </fill>
    </dxf>
  </rfmt>
  <rfmt sheetId="2" sqref="B181:I181">
    <dxf>
      <fill>
        <patternFill>
          <bgColor theme="3" tint="0.59999389629810485"/>
        </patternFill>
      </fill>
    </dxf>
  </rfmt>
  <rfmt sheetId="2" sqref="B197:I197">
    <dxf>
      <fill>
        <patternFill>
          <bgColor theme="3" tint="0.59999389629810485"/>
        </patternFill>
      </fill>
    </dxf>
  </rfmt>
  <rfmt sheetId="2" sqref="B213">
    <dxf>
      <fill>
        <patternFill>
          <bgColor theme="3" tint="0.59999389629810485"/>
        </patternFill>
      </fill>
    </dxf>
  </rfmt>
  <rfmt sheetId="2" sqref="B243:E243">
    <dxf>
      <fill>
        <patternFill>
          <bgColor theme="3" tint="0.59999389629810485"/>
        </patternFill>
      </fill>
    </dxf>
  </rfmt>
  <rfmt sheetId="2" sqref="B31:E31">
    <dxf>
      <fill>
        <patternFill>
          <bgColor theme="3" tint="0.59999389629810485"/>
        </patternFill>
      </fill>
    </dxf>
  </rfmt>
  <rfmt sheetId="2" sqref="B32:N32">
    <dxf>
      <fill>
        <patternFill>
          <bgColor theme="3" tint="0.59999389629810485"/>
        </patternFill>
      </fill>
    </dxf>
  </rfmt>
  <rfmt sheetId="2" sqref="B1:H1">
    <dxf>
      <fill>
        <patternFill>
          <bgColor theme="3" tint="0.59999389629810485"/>
        </patternFill>
      </fill>
    </dxf>
  </rfmt>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B102:G102">
    <dxf>
      <fill>
        <patternFill>
          <bgColor theme="3" tint="0.59999389629810485"/>
        </patternFill>
      </fill>
    </dxf>
  </rfmt>
  <rfmt sheetId="3" sqref="B1:F1">
    <dxf>
      <fill>
        <patternFill>
          <bgColor theme="3" tint="0.59999389629810485"/>
        </patternFill>
      </fill>
    </dxf>
  </rfmt>
  <rfmt sheetId="3" sqref="B31:D31">
    <dxf>
      <fill>
        <patternFill>
          <bgColor theme="3" tint="0.59999389629810485"/>
        </patternFill>
      </fill>
    </dxf>
  </rfmt>
  <rfmt sheetId="3" sqref="B32:K32">
    <dxf>
      <fill>
        <patternFill>
          <bgColor theme="3" tint="0.59999389629810485"/>
        </patternFill>
      </fill>
    </dxf>
  </rfmt>
  <rfmt sheetId="3" sqref="B78:E78">
    <dxf>
      <fill>
        <patternFill>
          <bgColor theme="3" tint="0.59999389629810485"/>
        </patternFill>
      </fill>
    </dxf>
  </rfmt>
  <rfmt sheetId="3" sqref="B89:I89">
    <dxf>
      <fill>
        <patternFill patternType="solid">
          <bgColor theme="3" tint="0.59999389629810485"/>
        </patternFill>
      </fill>
    </dxf>
  </rfmt>
  <rfmt sheetId="3" sqref="B106:I106">
    <dxf>
      <fill>
        <patternFill>
          <bgColor theme="3" tint="0.59999389629810485"/>
        </patternFill>
      </fill>
    </dxf>
  </rfmt>
  <rfmt sheetId="3" sqref="B123:I123">
    <dxf>
      <fill>
        <patternFill>
          <bgColor theme="3" tint="0.59999389629810485"/>
        </patternFill>
      </fill>
    </dxf>
  </rfmt>
  <rfmt sheetId="3" sqref="B139:I139">
    <dxf>
      <fill>
        <patternFill patternType="solid">
          <bgColor theme="3" tint="0.59999389629810485"/>
        </patternFill>
      </fill>
    </dxf>
  </rfmt>
  <rfmt sheetId="3" sqref="B155:I155">
    <dxf>
      <fill>
        <patternFill>
          <bgColor theme="3" tint="0.59999389629810485"/>
        </patternFill>
      </fill>
    </dxf>
  </rfmt>
  <rfmt sheetId="3" sqref="B171:I171">
    <dxf>
      <fill>
        <patternFill>
          <bgColor theme="3" tint="0.59999389629810485"/>
        </patternFill>
      </fill>
    </dxf>
  </rfmt>
  <rfmt sheetId="3" sqref="B187">
    <dxf>
      <fill>
        <patternFill>
          <bgColor theme="3" tint="0.59999389629810485"/>
        </patternFill>
      </fill>
    </dxf>
  </rfmt>
  <rfmt sheetId="3" sqref="B213:D213">
    <dxf>
      <fill>
        <patternFill>
          <bgColor theme="3" tint="0.59999389629810485"/>
        </patternFill>
      </fill>
    </dxf>
  </rfmt>
  <rfmt sheetId="7" sqref="A2:XFD2">
    <dxf>
      <fill>
        <patternFill>
          <bgColor theme="3" tint="0.59999389629810485"/>
        </patternFill>
      </fill>
    </dxf>
  </rfmt>
  <rfmt sheetId="6" sqref="A2:XFD2">
    <dxf>
      <fill>
        <patternFill>
          <bgColor theme="3" tint="0.59999389629810485"/>
        </patternFill>
      </fill>
    </dxf>
  </rfmt>
  <rfmt sheetId="5" sqref="B2:G2">
    <dxf>
      <fill>
        <patternFill>
          <bgColor theme="3" tint="0.59999389629810485"/>
        </patternFill>
      </fill>
    </dxf>
  </rfmt>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1" cell="B58" guid="{00000000-0000-0000-0000-000000000000}" action="delete" alwaysShow="1" author="epuszkiewicz"/>
  <rcmt sheetId="1" cell="B59" guid="{00000000-0000-0000-0000-000000000000}" action="delete" alwaysShow="1" author="epuszkiewicz"/>
  <rcmt sheetId="2" cell="A1" guid="{00000000-0000-0000-0000-000000000000}" action="delete" alwaysShow="1" author="epuszkiewicz"/>
  <rcmt sheetId="2" cell="B37" guid="{00000000-0000-0000-0000-000000000000}" action="delete" alwaysShow="1" author="epuszkiewicz"/>
  <rcmt sheetId="2" cell="B38" guid="{00000000-0000-0000-0000-000000000000}" action="delete" alwaysShow="1" author="epuszkiewicz"/>
  <rcmt sheetId="2" cell="B51" guid="{00000000-0000-0000-0000-000000000000}" action="delete" alwaysShow="1" author="epuszkiewicz"/>
  <rcmt sheetId="2" cell="B52" guid="{00000000-0000-0000-0000-000000000000}" action="delete" alwaysShow="1" author="epuszkiewicz"/>
  <rcmt sheetId="2" cell="B181" guid="{00000000-0000-0000-0000-000000000000}" action="delete" alwaysShow="1" author="epuszkiewicz"/>
  <rcmt sheetId="2" cell="B213" guid="{00000000-0000-0000-0000-000000000000}" action="delete" alwaysShow="1" author="epuszkiewicz"/>
  <rcmt sheetId="2" cell="B197" guid="{00000000-0000-0000-0000-000000000000}" action="delete" alwaysShow="1" author="epuszkiewicz"/>
  <rdn rId="0" localSheetId="2" customView="1" name="Z_44FDA411_0A31_4887_B721_52473876CE2E_.wvu.Rows" hidden="1" oldHidden="1">
    <oldFormula>Obliczenia!#REF!</oldFormula>
  </rdn>
  <rcv guid="{44FDA411-0A31-4887-B721-52473876CE2E}" action="delete"/>
  <rdn rId="0" localSheetId="1" customView="1" name="Z_44FDA411_0A31_4887_B721_52473876CE2E_.wvu.PrintArea" hidden="1" oldHidden="1">
    <formula>Założenia!$A$1:$U$167</formula>
    <oldFormula>Założenia!$A$1:$U$167</oldFormula>
  </rdn>
  <rdn rId="0" localSheetId="2" customView="1" name="Z_44FDA411_0A31_4887_B721_52473876CE2E_.wvu.PrintArea" hidden="1" oldHidden="1">
    <formula>Obliczenia!$A$1:$U$369</formula>
    <oldFormula>Obliczenia!$A$1:$U$369</oldFormula>
  </rdn>
  <rdn rId="0" localSheetId="3" customView="1" name="Z_44FDA411_0A31_4887_B721_52473876CE2E_.wvu.PrintArea" hidden="1" oldHidden="1">
    <formula>Wyniki!$A$1:$AG$410</formula>
    <oldFormula>Wyniki!$A$1:$AG$410</oldFormula>
  </rdn>
  <rdn rId="0" localSheetId="5" customView="1" name="Z_44FDA411_0A31_4887_B721_52473876CE2E_.wvu.Cols" hidden="1" oldHidden="1">
    <formula>Przychody!$A:$A</formula>
    <oldFormula>Przychody!$A:$A</oldFormula>
  </rdn>
  <rcv guid="{44FDA411-0A31-4887-B721-52473876CE2E}"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B58" t="inlineStr">
      <is>
        <t>Budżet państwa (cz. 34)</t>
      </is>
    </oc>
    <nc r="B58" t="inlineStr">
      <is>
        <t xml:space="preserve">Budżet państwa </t>
      </is>
    </nc>
  </rcc>
  <rcmt sheetId="1" cell="B58" guid="{F1F17D6E-E6A2-4D21-92A8-426DCBA23D23}" author="epuszkiewicz" newLength="24"/>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68:I68">
    <dxf>
      <fill>
        <patternFill>
          <bgColor theme="0"/>
        </patternFill>
      </fill>
    </dxf>
  </rfmt>
  <rfmt sheetId="2" sqref="B85">
    <dxf>
      <fill>
        <patternFill>
          <bgColor theme="0"/>
        </patternFill>
      </fill>
    </dxf>
  </rfmt>
  <rfmt sheetId="2" sqref="B61">
    <dxf>
      <fill>
        <patternFill>
          <bgColor theme="0"/>
        </patternFill>
      </fill>
    </dxf>
  </rfmt>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2" cell="B61" guid="{00000000-0000-0000-0000-000000000000}" action="delete" alwaysShow="1" author="mbachmatiuk"/>
  <rcmt sheetId="2" cell="B65" guid="{00000000-0000-0000-0000-000000000000}" action="delete" alwaysShow="1" author="mbachmatiuk"/>
  <rcmt sheetId="2" cell="B75" guid="{00000000-0000-0000-0000-000000000000}" action="delete" alwaysShow="1" author="mbachmatiuk"/>
  <rcmt sheetId="2" cell="B85" guid="{00000000-0000-0000-0000-000000000000}" action="delete" alwaysShow="1" author="mbachmatiuk"/>
  <rcmt sheetId="1" cell="B72" guid="{00000000-0000-0000-0000-000000000000}" action="delete" alwaysShow="1" author="mbachmatiuk"/>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B85:N85" start="0" length="0">
    <dxf>
      <border>
        <top style="medium">
          <color indexed="64"/>
        </top>
      </border>
    </dxf>
  </rfmt>
  <rfmt sheetId="2" sqref="N85" start="0" length="0">
    <dxf>
      <border>
        <right style="medium">
          <color indexed="64"/>
        </right>
      </border>
    </dxf>
  </rfmt>
  <rfmt sheetId="2" sqref="B85:N85" start="0" length="0">
    <dxf>
      <border>
        <bottom style="medium">
          <color indexed="64"/>
        </bottom>
      </border>
    </dxf>
  </rfmt>
  <rfmt sheetId="2" sqref="B61:H61" start="0" length="0">
    <dxf>
      <border>
        <top style="medium">
          <color indexed="64"/>
        </top>
      </border>
    </dxf>
  </rfmt>
  <rfmt sheetId="2" sqref="H61" start="0" length="0">
    <dxf>
      <border>
        <right style="medium">
          <color indexed="64"/>
        </right>
      </border>
    </dxf>
  </rfmt>
  <rfmt sheetId="2" sqref="B61:H61" start="0" length="0">
    <dxf>
      <border>
        <bottom style="medium">
          <color indexed="64"/>
        </bottom>
      </border>
    </dxf>
  </rfmt>
  <rdn rId="0" localSheetId="2" customView="1" name="Z_0CF6CE1B_9FE7_4552_BA42_F0FE5F10A4B1_.wvu.Rows" hidden="1" oldHidden="1">
    <oldFormula>Obliczenia!#REF!</oldFormula>
  </rdn>
  <rcv guid="{0CF6CE1B-9FE7-4552-BA42-F0FE5F10A4B1}" action="delete"/>
  <rdn rId="0" localSheetId="1" customView="1" name="Z_0CF6CE1B_9FE7_4552_BA42_F0FE5F10A4B1_.wvu.PrintArea" hidden="1" oldHidden="1">
    <formula>Założenia!$A$1:$U$167</formula>
    <oldFormula>Założenia!$A$1:$U$167</oldFormula>
  </rdn>
  <rdn rId="0" localSheetId="2" customView="1" name="Z_0CF6CE1B_9FE7_4552_BA42_F0FE5F10A4B1_.wvu.PrintArea" hidden="1" oldHidden="1">
    <formula>Obliczenia!$A$1:$U$369</formula>
    <oldFormula>Obliczenia!$A$1:$U$369</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rdn>
  <rcv guid="{0CF6CE1B-9FE7-4552-BA42-F0FE5F10A4B1}" action="add"/>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A299" start="0" length="0">
    <dxf>
      <border>
        <left style="thin">
          <color indexed="64"/>
        </left>
      </border>
    </dxf>
  </rfmt>
  <rfmt sheetId="2" sqref="U299" start="0" length="0">
    <dxf>
      <border>
        <right style="thin">
          <color indexed="64"/>
        </right>
      </border>
    </dxf>
  </rfmt>
  <rfmt sheetId="2" sqref="A299:U299" start="0" length="0">
    <dxf>
      <border>
        <bottom style="thin">
          <color indexed="64"/>
        </bottom>
      </border>
    </dxf>
  </rfmt>
  <rfmt sheetId="2" sqref="A299:U299">
    <dxf>
      <border>
        <left style="thin">
          <color indexed="64"/>
        </left>
        <right style="thin">
          <color indexed="64"/>
        </right>
        <top style="thin">
          <color indexed="64"/>
        </top>
        <bottom style="thin">
          <color indexed="64"/>
        </bottom>
        <vertical style="thin">
          <color indexed="64"/>
        </vertical>
        <horizontal style="thin">
          <color indexed="64"/>
        </horizontal>
      </border>
    </dxf>
  </rfmt>
  <rcv guid="{0CF6CE1B-9FE7-4552-BA42-F0FE5F10A4B1}" action="delete"/>
  <rdn rId="0" localSheetId="1" customView="1" name="Z_0CF6CE1B_9FE7_4552_BA42_F0FE5F10A4B1_.wvu.PrintArea" hidden="1" oldHidden="1">
    <formula>Założenia!$A$1:$U$167</formula>
    <oldFormula>Założenia!$A$1:$U$167</oldFormula>
  </rdn>
  <rdn rId="0" localSheetId="2" customView="1" name="Z_0CF6CE1B_9FE7_4552_BA42_F0FE5F10A4B1_.wvu.PrintArea" hidden="1" oldHidden="1">
    <formula>Obliczenia!$A$1:$U$369</formula>
    <oldFormula>Obliczenia!$A$1:$U$369</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4" sId="2">
    <oc r="B86" t="inlineStr">
      <is>
        <t>Tryb 1</t>
      </is>
    </oc>
    <nc r="B86"/>
  </rcc>
  <rrc rId="285" sId="2" ref="A94:XFD94" action="deleteRow">
    <rfmt sheetId="2" xfDxf="1" sqref="A94:XFD94" start="0" length="0">
      <dxf>
        <font>
          <sz val="7"/>
          <name val="Verdana"/>
          <scheme val="none"/>
        </font>
        <alignment vertical="center" readingOrder="0"/>
      </dxf>
    </rfmt>
    <rfmt sheetId="2" sqref="A94" start="0" length="0">
      <dxf>
        <font>
          <sz val="7.5"/>
          <name val="Verdana"/>
          <scheme val="none"/>
        </font>
        <alignment horizontal="center" wrapText="1" readingOrder="0"/>
      </dxf>
    </rfmt>
    <rcc rId="0" sId="2" dxf="1">
      <nc r="B94" t="inlineStr">
        <is>
          <t>Tryb 2</t>
        </is>
      </nc>
      <ndxf>
        <font>
          <b/>
          <sz val="7.5"/>
          <name val="Verdana"/>
          <scheme val="none"/>
        </font>
        <alignment horizontal="left" wrapText="1" readingOrder="0"/>
      </ndxf>
    </rcc>
    <rfmt sheetId="2" sqref="C94" start="0" length="0">
      <dxf>
        <font>
          <i/>
          <sz val="7.5"/>
          <name val="Verdana"/>
          <scheme val="none"/>
        </font>
        <alignment horizontal="center" wrapText="1" readingOrder="0"/>
      </dxf>
    </rfmt>
    <rfmt sheetId="2" sqref="D94" start="0" length="0">
      <dxf>
        <numFmt numFmtId="3" formatCode="#,##0"/>
      </dxf>
    </rfmt>
    <rfmt sheetId="2" sqref="E94" start="0" length="0">
      <dxf>
        <numFmt numFmtId="3" formatCode="#,##0"/>
      </dxf>
    </rfmt>
    <rfmt sheetId="2" sqref="F94" start="0" length="0">
      <dxf>
        <numFmt numFmtId="3" formatCode="#,##0"/>
      </dxf>
    </rfmt>
    <rfmt sheetId="2" sqref="G94" start="0" length="0">
      <dxf>
        <numFmt numFmtId="3" formatCode="#,##0"/>
      </dxf>
    </rfmt>
    <rfmt sheetId="2" sqref="H94" start="0" length="0">
      <dxf>
        <numFmt numFmtId="3" formatCode="#,##0"/>
      </dxf>
    </rfmt>
    <rfmt sheetId="2" sqref="I94" start="0" length="0">
      <dxf>
        <numFmt numFmtId="3" formatCode="#,##0"/>
      </dxf>
    </rfmt>
    <rfmt sheetId="2" sqref="J94" start="0" length="0">
      <dxf>
        <numFmt numFmtId="3" formatCode="#,##0"/>
      </dxf>
    </rfmt>
    <rfmt sheetId="2" sqref="K94" start="0" length="0">
      <dxf>
        <numFmt numFmtId="3" formatCode="#,##0"/>
      </dxf>
    </rfmt>
    <rfmt sheetId="2" sqref="L94" start="0" length="0">
      <dxf>
        <numFmt numFmtId="3" formatCode="#,##0"/>
      </dxf>
    </rfmt>
    <rfmt sheetId="2" sqref="M94" start="0" length="0">
      <dxf>
        <numFmt numFmtId="3" formatCode="#,##0"/>
      </dxf>
    </rfmt>
    <rfmt sheetId="2" sqref="N94" start="0" length="0">
      <dxf>
        <numFmt numFmtId="3" formatCode="#,##0"/>
      </dxf>
    </rfmt>
  </rrc>
  <rrc rId="286" sId="2" ref="A94:XFD94" action="deleteRow">
    <rfmt sheetId="2" xfDxf="1" sqref="A94:XFD94" start="0" length="0">
      <dxf>
        <font>
          <sz val="7"/>
          <name val="Verdana"/>
          <scheme val="none"/>
        </font>
        <alignment vertical="center" readingOrder="0"/>
      </dxf>
    </rfmt>
    <rcc rId="0" sId="2" dxf="1">
      <nc r="A94">
        <v>1</v>
      </nc>
      <ndxf>
        <font>
          <sz val="7.5"/>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94" t="inlineStr">
        <is>
          <t>Zryczałtowana procentowa stawka dochodów: FR</t>
        </is>
      </nc>
      <ndxf>
        <font>
          <sz val="7.5"/>
          <name val="Verdana"/>
          <scheme val="none"/>
        </font>
        <alignment horizontal="left" wrapText="1" readingOrder="0"/>
        <border outline="0">
          <left style="thin">
            <color indexed="64"/>
          </left>
          <right style="thin">
            <color indexed="64"/>
          </right>
          <top style="thin">
            <color indexed="64"/>
          </top>
          <bottom style="thin">
            <color indexed="64"/>
          </bottom>
        </border>
      </ndxf>
    </rcc>
    <rcc rId="0" sId="2" dxf="1">
      <nc r="C94" t="inlineStr">
        <is>
          <t>%</t>
        </is>
      </nc>
      <ndxf>
        <font>
          <i/>
          <sz val="7.5"/>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94"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94" start="0" length="0">
      <dxf>
        <numFmt numFmtId="3" formatCode="#,##0"/>
      </dxf>
    </rfmt>
    <rfmt sheetId="2" sqref="F94" start="0" length="0">
      <dxf>
        <numFmt numFmtId="3" formatCode="#,##0"/>
      </dxf>
    </rfmt>
    <rfmt sheetId="2" sqref="G94" start="0" length="0">
      <dxf>
        <numFmt numFmtId="3" formatCode="#,##0"/>
      </dxf>
    </rfmt>
    <rfmt sheetId="2" sqref="H94" start="0" length="0">
      <dxf>
        <numFmt numFmtId="3" formatCode="#,##0"/>
      </dxf>
    </rfmt>
    <rfmt sheetId="2" sqref="I94" start="0" length="0">
      <dxf>
        <numFmt numFmtId="3" formatCode="#,##0"/>
      </dxf>
    </rfmt>
    <rfmt sheetId="2" sqref="J94" start="0" length="0">
      <dxf>
        <numFmt numFmtId="3" formatCode="#,##0"/>
      </dxf>
    </rfmt>
    <rfmt sheetId="2" sqref="K94" start="0" length="0">
      <dxf>
        <numFmt numFmtId="3" formatCode="#,##0"/>
      </dxf>
    </rfmt>
    <rfmt sheetId="2" sqref="L94" start="0" length="0">
      <dxf>
        <numFmt numFmtId="3" formatCode="#,##0"/>
      </dxf>
    </rfmt>
    <rfmt sheetId="2" sqref="M94" start="0" length="0">
      <dxf>
        <numFmt numFmtId="3" formatCode="#,##0"/>
      </dxf>
    </rfmt>
    <rfmt sheetId="2" sqref="N94" start="0" length="0">
      <dxf>
        <numFmt numFmtId="3" formatCode="#,##0"/>
      </dxf>
    </rfmt>
    <rfmt sheetId="2" sqref="O94" start="0" length="0">
      <dxf>
        <numFmt numFmtId="3" formatCode="#,##0"/>
      </dxf>
    </rfmt>
    <rfmt sheetId="2" sqref="P94" start="0" length="0">
      <dxf>
        <numFmt numFmtId="3" formatCode="#,##0"/>
      </dxf>
    </rfmt>
    <rfmt sheetId="2" sqref="Q94" start="0" length="0">
      <dxf>
        <numFmt numFmtId="3" formatCode="#,##0"/>
      </dxf>
    </rfmt>
    <rfmt sheetId="2" sqref="R94" start="0" length="0">
      <dxf>
        <numFmt numFmtId="3" formatCode="#,##0"/>
      </dxf>
    </rfmt>
    <rfmt sheetId="2" sqref="S94" start="0" length="0">
      <dxf>
        <numFmt numFmtId="3" formatCode="#,##0"/>
      </dxf>
    </rfmt>
    <rfmt sheetId="2" sqref="T94" start="0" length="0">
      <dxf>
        <numFmt numFmtId="3" formatCode="#,##0"/>
      </dxf>
    </rfmt>
    <rfmt sheetId="2" sqref="U94" start="0" length="0">
      <dxf>
        <font>
          <i/>
          <sz val="7"/>
          <name val="Verdana"/>
          <scheme val="none"/>
        </font>
      </dxf>
    </rfmt>
  </rrc>
  <rrc rId="287" sId="2" ref="A94:XFD94" action="deleteRow">
    <rfmt sheetId="2" xfDxf="1" sqref="A94:XFD94" start="0" length="0">
      <dxf>
        <font>
          <sz val="7"/>
          <name val="Verdana"/>
          <scheme val="none"/>
        </font>
        <alignment vertical="center" readingOrder="0"/>
      </dxf>
    </rfmt>
    <rcc rId="0" sId="2" dxf="1">
      <nc r="A94">
        <v>2</v>
      </nc>
      <ndxf>
        <font>
          <sz val="7.5"/>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94" t="inlineStr">
        <is>
          <t>Wskaźnik luki w finansowaniu: R=100-FR</t>
        </is>
      </nc>
      <ndxf>
        <font>
          <sz val="7.5"/>
          <name val="Verdana"/>
          <scheme val="none"/>
        </font>
        <alignment horizontal="left" wrapText="1" readingOrder="0"/>
        <border outline="0">
          <left style="thin">
            <color indexed="64"/>
          </left>
          <right style="thin">
            <color indexed="64"/>
          </right>
          <top style="thin">
            <color indexed="64"/>
          </top>
          <bottom style="thin">
            <color indexed="64"/>
          </bottom>
        </border>
      </ndxf>
    </rcc>
    <rcc rId="0" sId="2" dxf="1">
      <nc r="C94" t="inlineStr">
        <is>
          <t>%</t>
        </is>
      </nc>
      <ndxf>
        <font>
          <i/>
          <sz val="7.5"/>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94"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94" start="0" length="0">
      <dxf>
        <numFmt numFmtId="3" formatCode="#,##0"/>
      </dxf>
    </rfmt>
    <rfmt sheetId="2" sqref="F94" start="0" length="0">
      <dxf>
        <numFmt numFmtId="3" formatCode="#,##0"/>
      </dxf>
    </rfmt>
    <rfmt sheetId="2" sqref="G94" start="0" length="0">
      <dxf>
        <numFmt numFmtId="3" formatCode="#,##0"/>
      </dxf>
    </rfmt>
    <rfmt sheetId="2" sqref="H94" start="0" length="0">
      <dxf>
        <numFmt numFmtId="3" formatCode="#,##0"/>
      </dxf>
    </rfmt>
    <rfmt sheetId="2" sqref="I94" start="0" length="0">
      <dxf>
        <numFmt numFmtId="3" formatCode="#,##0"/>
      </dxf>
    </rfmt>
    <rfmt sheetId="2" sqref="J94" start="0" length="0">
      <dxf>
        <numFmt numFmtId="3" formatCode="#,##0"/>
      </dxf>
    </rfmt>
    <rfmt sheetId="2" sqref="K94" start="0" length="0">
      <dxf>
        <numFmt numFmtId="3" formatCode="#,##0"/>
      </dxf>
    </rfmt>
    <rfmt sheetId="2" sqref="L94" start="0" length="0">
      <dxf>
        <numFmt numFmtId="3" formatCode="#,##0"/>
      </dxf>
    </rfmt>
    <rfmt sheetId="2" sqref="M94" start="0" length="0">
      <dxf>
        <numFmt numFmtId="3" formatCode="#,##0"/>
      </dxf>
    </rfmt>
    <rfmt sheetId="2" sqref="N94" start="0" length="0">
      <dxf>
        <numFmt numFmtId="3" formatCode="#,##0"/>
      </dxf>
    </rfmt>
    <rfmt sheetId="2" sqref="O94" start="0" length="0">
      <dxf>
        <numFmt numFmtId="3" formatCode="#,##0"/>
      </dxf>
    </rfmt>
    <rfmt sheetId="2" sqref="P94" start="0" length="0">
      <dxf>
        <numFmt numFmtId="3" formatCode="#,##0"/>
      </dxf>
    </rfmt>
    <rfmt sheetId="2" sqref="Q94" start="0" length="0">
      <dxf>
        <numFmt numFmtId="3" formatCode="#,##0"/>
      </dxf>
    </rfmt>
    <rfmt sheetId="2" sqref="R94" start="0" length="0">
      <dxf>
        <numFmt numFmtId="3" formatCode="#,##0"/>
      </dxf>
    </rfmt>
    <rfmt sheetId="2" sqref="S94" start="0" length="0">
      <dxf>
        <numFmt numFmtId="3" formatCode="#,##0"/>
      </dxf>
    </rfmt>
    <rfmt sheetId="2" sqref="T94" start="0" length="0">
      <dxf>
        <numFmt numFmtId="3" formatCode="#,##0"/>
      </dxf>
    </rfmt>
    <rfmt sheetId="2" sqref="U94" start="0" length="0">
      <dxf>
        <font>
          <i/>
          <sz val="7"/>
          <name val="Verdana"/>
          <scheme val="none"/>
        </font>
      </dxf>
    </rfmt>
  </rrc>
  <rrc rId="288" sId="2" ref="A94:XFD94" action="deleteRow">
    <rfmt sheetId="2" xfDxf="1" sqref="A94:XFD94" start="0" length="0">
      <dxf>
        <font>
          <sz val="7"/>
          <name val="Verdana"/>
          <scheme val="none"/>
        </font>
        <alignment vertical="center" readingOrder="0"/>
      </dxf>
    </rfmt>
    <rcc rId="0" sId="2" dxf="1">
      <nc r="A94">
        <v>3</v>
      </nc>
      <ndxf>
        <font>
          <sz val="7.5"/>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94" t="inlineStr">
        <is>
          <t>Maksymalny poziom dofinansowania określony w ramach konkursu/naboru: MaxCRpa</t>
        </is>
      </nc>
      <ndxf>
        <font>
          <sz val="7.5"/>
          <name val="Verdana"/>
          <scheme val="none"/>
        </font>
        <alignment horizontal="left" wrapText="1" readingOrder="0"/>
        <border outline="0">
          <left style="thin">
            <color indexed="64"/>
          </left>
          <right style="thin">
            <color indexed="64"/>
          </right>
          <top style="thin">
            <color indexed="64"/>
          </top>
          <bottom style="thin">
            <color indexed="64"/>
          </bottom>
        </border>
      </ndxf>
    </rcc>
    <rcc rId="0" sId="2" dxf="1">
      <nc r="C94" t="inlineStr">
        <is>
          <t>%</t>
        </is>
      </nc>
      <ndxf>
        <font>
          <i/>
          <sz val="7.5"/>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94"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94" start="0" length="0">
      <dxf>
        <numFmt numFmtId="3" formatCode="#,##0"/>
      </dxf>
    </rfmt>
    <rfmt sheetId="2" sqref="F94" start="0" length="0">
      <dxf>
        <numFmt numFmtId="3" formatCode="#,##0"/>
      </dxf>
    </rfmt>
    <rfmt sheetId="2" sqref="G94" start="0" length="0">
      <dxf>
        <numFmt numFmtId="3" formatCode="#,##0"/>
      </dxf>
    </rfmt>
    <rfmt sheetId="2" sqref="H94" start="0" length="0">
      <dxf>
        <numFmt numFmtId="3" formatCode="#,##0"/>
      </dxf>
    </rfmt>
    <rfmt sheetId="2" sqref="I94" start="0" length="0">
      <dxf>
        <numFmt numFmtId="3" formatCode="#,##0"/>
      </dxf>
    </rfmt>
    <rfmt sheetId="2" sqref="J94" start="0" length="0">
      <dxf>
        <numFmt numFmtId="3" formatCode="#,##0"/>
      </dxf>
    </rfmt>
    <rfmt sheetId="2" sqref="K94" start="0" length="0">
      <dxf>
        <numFmt numFmtId="3" formatCode="#,##0"/>
      </dxf>
    </rfmt>
    <rfmt sheetId="2" sqref="L94" start="0" length="0">
      <dxf>
        <numFmt numFmtId="3" formatCode="#,##0"/>
      </dxf>
    </rfmt>
    <rfmt sheetId="2" sqref="M94" start="0" length="0">
      <dxf>
        <numFmt numFmtId="3" formatCode="#,##0"/>
      </dxf>
    </rfmt>
    <rfmt sheetId="2" sqref="N94" start="0" length="0">
      <dxf>
        <numFmt numFmtId="3" formatCode="#,##0"/>
      </dxf>
    </rfmt>
    <rfmt sheetId="2" sqref="O94" start="0" length="0">
      <dxf>
        <numFmt numFmtId="3" formatCode="#,##0"/>
      </dxf>
    </rfmt>
    <rfmt sheetId="2" sqref="P94" start="0" length="0">
      <dxf>
        <numFmt numFmtId="3" formatCode="#,##0"/>
      </dxf>
    </rfmt>
    <rfmt sheetId="2" sqref="Q94" start="0" length="0">
      <dxf>
        <numFmt numFmtId="3" formatCode="#,##0"/>
      </dxf>
    </rfmt>
    <rfmt sheetId="2" sqref="R94" start="0" length="0">
      <dxf>
        <numFmt numFmtId="3" formatCode="#,##0"/>
      </dxf>
    </rfmt>
    <rfmt sheetId="2" sqref="S94" start="0" length="0">
      <dxf>
        <numFmt numFmtId="3" formatCode="#,##0"/>
      </dxf>
    </rfmt>
    <rfmt sheetId="2" sqref="T94" start="0" length="0">
      <dxf>
        <numFmt numFmtId="3" formatCode="#,##0"/>
      </dxf>
    </rfmt>
    <rfmt sheetId="2" sqref="U94" start="0" length="0">
      <dxf>
        <font>
          <i/>
          <sz val="7"/>
          <name val="Verdana"/>
          <scheme val="none"/>
        </font>
      </dxf>
    </rfmt>
  </rrc>
  <rrc rId="289" sId="2" ref="A94:XFD94" action="deleteRow">
    <rfmt sheetId="2" xfDxf="1" sqref="A94:XFD94" start="0" length="0">
      <dxf>
        <font>
          <sz val="7"/>
          <name val="Verdana"/>
          <scheme val="none"/>
        </font>
        <alignment vertical="center" readingOrder="0"/>
      </dxf>
    </rfmt>
    <rcc rId="0" sId="2" dxf="1">
      <nc r="A94">
        <v>4</v>
      </nc>
      <ndxf>
        <font>
          <sz val="7.5"/>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94" t="inlineStr">
        <is>
          <t>Maksymalny możliwy poziom dofinansowania UE dla danej osi priorytetowej lub działania: Max CRFR=MAxCRpa*R</t>
        </is>
      </nc>
      <ndxf>
        <font>
          <sz val="7.5"/>
          <name val="Verdana"/>
          <scheme val="none"/>
        </font>
        <alignment horizontal="left" wrapText="1" readingOrder="0"/>
        <border outline="0">
          <left style="thin">
            <color indexed="64"/>
          </left>
          <right style="thin">
            <color indexed="64"/>
          </right>
          <top style="thin">
            <color indexed="64"/>
          </top>
          <bottom style="thin">
            <color indexed="64"/>
          </bottom>
        </border>
      </ndxf>
    </rcc>
    <rcc rId="0" sId="2" dxf="1">
      <nc r="C94" t="inlineStr">
        <is>
          <t>%</t>
        </is>
      </nc>
      <ndxf>
        <font>
          <i/>
          <sz val="7.5"/>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94"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94" start="0" length="0">
      <dxf>
        <numFmt numFmtId="3" formatCode="#,##0"/>
      </dxf>
    </rfmt>
    <rfmt sheetId="2" sqref="F94" start="0" length="0">
      <dxf>
        <numFmt numFmtId="3" formatCode="#,##0"/>
      </dxf>
    </rfmt>
    <rfmt sheetId="2" sqref="G94" start="0" length="0">
      <dxf>
        <numFmt numFmtId="3" formatCode="#,##0"/>
      </dxf>
    </rfmt>
    <rfmt sheetId="2" sqref="H94" start="0" length="0">
      <dxf>
        <numFmt numFmtId="3" formatCode="#,##0"/>
      </dxf>
    </rfmt>
    <rfmt sheetId="2" sqref="I94" start="0" length="0">
      <dxf>
        <numFmt numFmtId="3" formatCode="#,##0"/>
      </dxf>
    </rfmt>
    <rfmt sheetId="2" sqref="J94" start="0" length="0">
      <dxf>
        <numFmt numFmtId="3" formatCode="#,##0"/>
      </dxf>
    </rfmt>
    <rfmt sheetId="2" sqref="K94" start="0" length="0">
      <dxf>
        <numFmt numFmtId="3" formatCode="#,##0"/>
      </dxf>
    </rfmt>
    <rfmt sheetId="2" sqref="L94" start="0" length="0">
      <dxf>
        <numFmt numFmtId="3" formatCode="#,##0"/>
      </dxf>
    </rfmt>
    <rfmt sheetId="2" sqref="M94" start="0" length="0">
      <dxf>
        <numFmt numFmtId="3" formatCode="#,##0"/>
      </dxf>
    </rfmt>
    <rfmt sheetId="2" sqref="N94" start="0" length="0">
      <dxf>
        <numFmt numFmtId="3" formatCode="#,##0"/>
      </dxf>
    </rfmt>
    <rfmt sheetId="2" sqref="O94" start="0" length="0">
      <dxf>
        <numFmt numFmtId="3" formatCode="#,##0"/>
      </dxf>
    </rfmt>
    <rfmt sheetId="2" sqref="P94" start="0" length="0">
      <dxf>
        <numFmt numFmtId="3" formatCode="#,##0"/>
      </dxf>
    </rfmt>
    <rfmt sheetId="2" sqref="Q94" start="0" length="0">
      <dxf>
        <numFmt numFmtId="3" formatCode="#,##0"/>
      </dxf>
    </rfmt>
    <rfmt sheetId="2" sqref="R94" start="0" length="0">
      <dxf>
        <numFmt numFmtId="3" formatCode="#,##0"/>
      </dxf>
    </rfmt>
    <rfmt sheetId="2" sqref="S94" start="0" length="0">
      <dxf>
        <numFmt numFmtId="3" formatCode="#,##0"/>
      </dxf>
    </rfmt>
    <rfmt sheetId="2" sqref="T94" start="0" length="0">
      <dxf>
        <numFmt numFmtId="3" formatCode="#,##0"/>
      </dxf>
    </rfmt>
    <rfmt sheetId="2" sqref="U94" start="0" length="0">
      <dxf>
        <font>
          <i/>
          <sz val="7"/>
          <name val="Verdana"/>
          <scheme val="none"/>
        </font>
      </dxf>
    </rfmt>
  </rrc>
  <rrc rId="290" sId="2" ref="A94:XFD94" action="deleteRow">
    <rfmt sheetId="2" xfDxf="1" sqref="A94:XFD94" start="0" length="0">
      <dxf>
        <font>
          <sz val="7"/>
          <name val="Verdana"/>
          <scheme val="none"/>
        </font>
        <alignment vertical="center" readingOrder="0"/>
      </dxf>
    </rfmt>
    <rcc rId="0" sId="2" dxf="1">
      <nc r="A94">
        <v>5</v>
      </nc>
      <ndxf>
        <font>
          <sz val="7.5"/>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94" t="inlineStr">
        <is>
          <t>Niezdyskontowane koszty kwalifikowalne projektu: EC</t>
        </is>
      </nc>
      <ndxf>
        <font>
          <sz val="7.5"/>
          <name val="Verdana"/>
          <scheme val="none"/>
        </font>
        <alignment horizontal="left" wrapText="1" readingOrder="0"/>
        <border outline="0">
          <left style="thin">
            <color indexed="64"/>
          </left>
          <right style="thin">
            <color indexed="64"/>
          </right>
          <top style="thin">
            <color indexed="64"/>
          </top>
          <bottom style="thin">
            <color indexed="64"/>
          </bottom>
        </border>
      </ndxf>
    </rcc>
    <rcc rId="0" sId="2" dxf="1">
      <nc r="C94" t="inlineStr">
        <is>
          <t>zł</t>
        </is>
      </nc>
      <ndxf>
        <font>
          <i/>
          <sz val="7.5"/>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94"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94" start="0" length="0">
      <dxf>
        <numFmt numFmtId="3" formatCode="#,##0"/>
      </dxf>
    </rfmt>
    <rfmt sheetId="2" sqref="F94" start="0" length="0">
      <dxf>
        <numFmt numFmtId="3" formatCode="#,##0"/>
      </dxf>
    </rfmt>
    <rfmt sheetId="2" sqref="G94" start="0" length="0">
      <dxf>
        <numFmt numFmtId="3" formatCode="#,##0"/>
      </dxf>
    </rfmt>
    <rfmt sheetId="2" sqref="H94" start="0" length="0">
      <dxf>
        <numFmt numFmtId="3" formatCode="#,##0"/>
      </dxf>
    </rfmt>
    <rfmt sheetId="2" sqref="I94" start="0" length="0">
      <dxf>
        <numFmt numFmtId="3" formatCode="#,##0"/>
      </dxf>
    </rfmt>
    <rfmt sheetId="2" sqref="J94" start="0" length="0">
      <dxf>
        <numFmt numFmtId="3" formatCode="#,##0"/>
      </dxf>
    </rfmt>
    <rfmt sheetId="2" sqref="K94" start="0" length="0">
      <dxf>
        <numFmt numFmtId="3" formatCode="#,##0"/>
      </dxf>
    </rfmt>
    <rfmt sheetId="2" sqref="L94" start="0" length="0">
      <dxf>
        <numFmt numFmtId="3" formatCode="#,##0"/>
      </dxf>
    </rfmt>
    <rfmt sheetId="2" sqref="M94" start="0" length="0">
      <dxf>
        <numFmt numFmtId="3" formatCode="#,##0"/>
      </dxf>
    </rfmt>
    <rfmt sheetId="2" sqref="N94" start="0" length="0">
      <dxf>
        <numFmt numFmtId="3" formatCode="#,##0"/>
      </dxf>
    </rfmt>
    <rfmt sheetId="2" sqref="O94" start="0" length="0">
      <dxf>
        <numFmt numFmtId="3" formatCode="#,##0"/>
      </dxf>
    </rfmt>
    <rfmt sheetId="2" sqref="P94" start="0" length="0">
      <dxf>
        <numFmt numFmtId="3" formatCode="#,##0"/>
      </dxf>
    </rfmt>
    <rfmt sheetId="2" sqref="Q94" start="0" length="0">
      <dxf>
        <numFmt numFmtId="3" formatCode="#,##0"/>
      </dxf>
    </rfmt>
    <rfmt sheetId="2" sqref="R94" start="0" length="0">
      <dxf>
        <numFmt numFmtId="3" formatCode="#,##0"/>
      </dxf>
    </rfmt>
    <rfmt sheetId="2" sqref="S94" start="0" length="0">
      <dxf>
        <numFmt numFmtId="3" formatCode="#,##0"/>
      </dxf>
    </rfmt>
    <rfmt sheetId="2" sqref="T94" start="0" length="0">
      <dxf>
        <numFmt numFmtId="3" formatCode="#,##0"/>
      </dxf>
    </rfmt>
    <rfmt sheetId="2" sqref="U94" start="0" length="0">
      <dxf>
        <font>
          <i/>
          <sz val="7"/>
          <name val="Verdana"/>
          <scheme val="none"/>
        </font>
      </dxf>
    </rfmt>
  </rrc>
  <rrc rId="291" sId="2" ref="A94:XFD94" action="deleteRow">
    <rfmt sheetId="2" xfDxf="1" sqref="A94:XFD94" start="0" length="0">
      <dxf>
        <font>
          <sz val="7"/>
          <name val="Verdana"/>
          <scheme val="none"/>
        </font>
        <alignment vertical="center" readingOrder="0"/>
      </dxf>
    </rfmt>
    <rcc rId="0" sId="2" dxf="1">
      <nc r="A94">
        <v>6</v>
      </nc>
      <ndxf>
        <font>
          <sz val="7.5"/>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94" t="inlineStr">
        <is>
          <t>Maksymalna możliwa dotacja UE: Dotacja UE=EC*MaxCRFR</t>
        </is>
      </nc>
      <ndxf>
        <font>
          <sz val="7.5"/>
          <name val="Verdana"/>
          <scheme val="none"/>
        </font>
        <alignment horizontal="left" wrapText="1" readingOrder="0"/>
        <border outline="0">
          <left style="thin">
            <color indexed="64"/>
          </left>
          <right style="thin">
            <color indexed="64"/>
          </right>
          <top style="thin">
            <color indexed="64"/>
          </top>
          <bottom style="thin">
            <color indexed="64"/>
          </bottom>
        </border>
      </ndxf>
    </rcc>
    <rcc rId="0" sId="2" dxf="1">
      <nc r="C94" t="inlineStr">
        <is>
          <t>zł</t>
        </is>
      </nc>
      <ndxf>
        <font>
          <i/>
          <sz val="7.5"/>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1" sqref="D94" start="0" length="0">
      <dxf>
        <font>
          <sz val="7"/>
          <color indexed="10"/>
          <name val="Verdana"/>
          <scheme val="none"/>
        </font>
        <numFmt numFmtId="13" formatCode="0%"/>
        <border outline="0">
          <left style="thin">
            <color indexed="64"/>
          </left>
          <right style="thin">
            <color indexed="64"/>
          </right>
          <top style="thin">
            <color indexed="64"/>
          </top>
          <bottom style="thin">
            <color indexed="64"/>
          </bottom>
        </border>
      </dxf>
    </rfmt>
    <rfmt sheetId="2" sqref="E94" start="0" length="0">
      <dxf>
        <numFmt numFmtId="3" formatCode="#,##0"/>
      </dxf>
    </rfmt>
    <rfmt sheetId="2" sqref="F94" start="0" length="0">
      <dxf>
        <numFmt numFmtId="3" formatCode="#,##0"/>
      </dxf>
    </rfmt>
    <rfmt sheetId="2" sqref="G94" start="0" length="0">
      <dxf>
        <numFmt numFmtId="3" formatCode="#,##0"/>
      </dxf>
    </rfmt>
    <rfmt sheetId="2" sqref="H94" start="0" length="0">
      <dxf>
        <numFmt numFmtId="3" formatCode="#,##0"/>
      </dxf>
    </rfmt>
    <rfmt sheetId="2" sqref="I94" start="0" length="0">
      <dxf>
        <numFmt numFmtId="3" formatCode="#,##0"/>
      </dxf>
    </rfmt>
    <rfmt sheetId="2" sqref="J94" start="0" length="0">
      <dxf>
        <numFmt numFmtId="3" formatCode="#,##0"/>
      </dxf>
    </rfmt>
    <rfmt sheetId="2" sqref="K94" start="0" length="0">
      <dxf>
        <numFmt numFmtId="3" formatCode="#,##0"/>
      </dxf>
    </rfmt>
    <rfmt sheetId="2" sqref="L94" start="0" length="0">
      <dxf>
        <numFmt numFmtId="3" formatCode="#,##0"/>
      </dxf>
    </rfmt>
    <rfmt sheetId="2" sqref="M94" start="0" length="0">
      <dxf>
        <numFmt numFmtId="3" formatCode="#,##0"/>
      </dxf>
    </rfmt>
    <rfmt sheetId="2" sqref="N94" start="0" length="0">
      <dxf>
        <numFmt numFmtId="3" formatCode="#,##0"/>
      </dxf>
    </rfmt>
    <rfmt sheetId="2" sqref="O94" start="0" length="0">
      <dxf>
        <numFmt numFmtId="3" formatCode="#,##0"/>
      </dxf>
    </rfmt>
    <rfmt sheetId="2" sqref="P94" start="0" length="0">
      <dxf>
        <numFmt numFmtId="3" formatCode="#,##0"/>
      </dxf>
    </rfmt>
    <rfmt sheetId="2" sqref="Q94" start="0" length="0">
      <dxf>
        <numFmt numFmtId="3" formatCode="#,##0"/>
      </dxf>
    </rfmt>
    <rfmt sheetId="2" sqref="R94" start="0" length="0">
      <dxf>
        <numFmt numFmtId="3" formatCode="#,##0"/>
      </dxf>
    </rfmt>
    <rfmt sheetId="2" sqref="S94" start="0" length="0">
      <dxf>
        <numFmt numFmtId="3" formatCode="#,##0"/>
      </dxf>
    </rfmt>
    <rfmt sheetId="2" sqref="T94" start="0" length="0">
      <dxf>
        <numFmt numFmtId="3" formatCode="#,##0"/>
      </dxf>
    </rfmt>
    <rfmt sheetId="2" sqref="U94" start="0" length="0">
      <dxf>
        <font>
          <i/>
          <sz val="7"/>
          <name val="Verdana"/>
          <scheme val="none"/>
        </font>
      </dxf>
    </rfmt>
  </rrc>
  <rcv guid="{0CF6CE1B-9FE7-4552-BA42-F0FE5F10A4B1}" action="delete"/>
  <rdn rId="0" localSheetId="1" customView="1" name="Z_0CF6CE1B_9FE7_4552_BA42_F0FE5F10A4B1_.wvu.PrintArea" hidden="1" oldHidden="1">
    <formula>Założenia!$A$1:$U$167</formula>
    <oldFormula>Założenia!$A$1:$U$167</oldFormula>
  </rdn>
  <rdn rId="0" localSheetId="2" customView="1" name="Z_0CF6CE1B_9FE7_4552_BA42_F0FE5F10A4B1_.wvu.PrintArea" hidden="1" oldHidden="1">
    <formula>Obliczenia!$A$1:$U$362</formula>
    <oldFormula>Obliczenia!$A$1:$U$362</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96" sId="2">
    <oc r="B88" t="inlineStr">
      <is>
        <t>Wskaźnik luki w finansowaniu: R=100-FR</t>
      </is>
    </oc>
    <nc r="B88" t="inlineStr">
      <is>
        <t>Wskaźnik luki w finansowaniu: R=100%-FR</t>
      </is>
    </nc>
  </rcc>
  <rcc rId="297" sId="2">
    <oc r="B80" t="inlineStr">
      <is>
        <t>Dochód: EC*(100-R)= EC-ECR</t>
      </is>
    </oc>
    <nc r="B80" t="inlineStr">
      <is>
        <t>Dochód: EC*(100%-R)= EC-ECR</t>
      </is>
    </nc>
  </rcc>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B210:B213" start="0" length="2147483647">
    <dxf>
      <font>
        <color auto="1"/>
      </font>
    </dxf>
  </rfmt>
  <rfmt sheetId="2" sqref="B218:B221" start="0" length="2147483647">
    <dxf>
      <font>
        <color auto="1"/>
      </font>
    </dxf>
  </rfmt>
  <rfmt sheetId="2" sqref="B226:B232" start="0" length="2147483647">
    <dxf>
      <font>
        <color auto="1"/>
      </font>
    </dxf>
  </rfmt>
  <rfmt sheetId="2" sqref="B260:B269" start="0" length="2147483647">
    <dxf>
      <font>
        <color auto="1"/>
      </font>
    </dxf>
  </rfmt>
  <rfmt sheetId="2" sqref="B274:B292" start="0" length="2147483647">
    <dxf>
      <font>
        <color auto="1"/>
      </font>
    </dxf>
  </rfmt>
  <rfmt sheetId="2" sqref="A281:B292" start="0" length="2147483647">
    <dxf>
      <font>
        <color auto="1"/>
      </font>
    </dxf>
  </rfmt>
  <rcc rId="298" sId="2">
    <oc r="D127">
      <v>2015</v>
    </oc>
    <nc r="D127">
      <v>2016</v>
    </nc>
  </rcc>
  <rcc rId="299" sId="2">
    <oc r="E127">
      <v>2016</v>
    </oc>
    <nc r="E127">
      <v>2017</v>
    </nc>
  </rcc>
  <rcc rId="300" sId="2">
    <oc r="F127">
      <v>2017</v>
    </oc>
    <nc r="F127">
      <v>2018</v>
    </nc>
  </rcc>
  <rcc rId="301" sId="2">
    <oc r="G127">
      <v>2018</v>
    </oc>
    <nc r="G127">
      <v>2019</v>
    </nc>
  </rcc>
  <rcc rId="302" sId="2">
    <oc r="H127">
      <v>2019</v>
    </oc>
    <nc r="H127">
      <v>2020</v>
    </nc>
  </rcc>
  <rcc rId="303" sId="2">
    <oc r="I127">
      <v>2020</v>
    </oc>
    <nc r="I127">
      <v>2021</v>
    </nc>
  </rcc>
  <rcc rId="304" sId="2">
    <oc r="J127">
      <v>2021</v>
    </oc>
    <nc r="J127">
      <v>2022</v>
    </nc>
  </rcc>
  <rcc rId="305" sId="2">
    <oc r="K127">
      <v>2022</v>
    </oc>
    <nc r="K127">
      <v>2023</v>
    </nc>
  </rcc>
  <rcc rId="306" sId="2">
    <oc r="L127">
      <v>2023</v>
    </oc>
    <nc r="L127">
      <v>2024</v>
    </nc>
  </rcc>
  <rcc rId="307" sId="2">
    <oc r="M127">
      <v>2024</v>
    </oc>
    <nc r="M127">
      <v>2025</v>
    </nc>
  </rcc>
  <rcc rId="308" sId="2">
    <oc r="N127">
      <v>2025</v>
    </oc>
    <nc r="N127">
      <v>2026</v>
    </nc>
  </rcc>
  <rcc rId="309" sId="2">
    <oc r="O127">
      <v>2026</v>
    </oc>
    <nc r="O127">
      <v>2027</v>
    </nc>
  </rcc>
  <rcc rId="310" sId="2">
    <oc r="P127">
      <v>2027</v>
    </oc>
    <nc r="P127">
      <v>2028</v>
    </nc>
  </rcc>
  <rcc rId="311" sId="2">
    <oc r="Q127">
      <v>2028</v>
    </oc>
    <nc r="Q127">
      <v>2029</v>
    </nc>
  </rcc>
  <rcc rId="312" sId="2">
    <oc r="R127">
      <v>2029</v>
    </oc>
    <nc r="R127">
      <v>2030</v>
    </nc>
  </rcc>
  <rcc rId="313" sId="2">
    <oc r="S127">
      <v>2030</v>
    </oc>
    <nc r="S127">
      <v>2031</v>
    </nc>
  </rcc>
  <rcc rId="314" sId="2">
    <oc r="T127">
      <v>2031</v>
    </oc>
    <nc r="T127">
      <v>2032</v>
    </nc>
  </rcc>
  <rfmt sheetId="7" sqref="B4">
    <dxf>
      <alignment wrapText="1" readingOrder="0"/>
    </dxf>
  </rfmt>
  <rfmt sheetId="7" sqref="A1:D9" start="0" length="2147483647">
    <dxf>
      <font>
        <name val="Verdana"/>
        <scheme val="none"/>
      </font>
    </dxf>
  </rfmt>
  <rfmt sheetId="7" sqref="A4:D7" start="0" length="2147483647">
    <dxf>
      <font>
        <sz val="9"/>
      </font>
    </dxf>
  </rfmt>
  <rfmt sheetId="6" s="1" sqref="A2" start="0" length="0">
    <dxf>
      <alignment horizontal="general" vertical="bottom" indent="0" readingOrder="0"/>
      <border outline="0">
        <left/>
        <top/>
        <bottom/>
      </border>
    </dxf>
  </rfmt>
  <rfmt sheetId="5" s="1" sqref="B2" start="0" length="0">
    <dxf>
      <alignment horizontal="general" vertical="bottom" indent="0" readingOrder="0"/>
      <border outline="0">
        <left/>
        <top/>
        <bottom/>
      </border>
    </dxf>
  </rfmt>
  <rfmt sheetId="5" s="1" sqref="C2" start="0" length="0">
    <dxf>
      <alignment horizontal="general" vertical="bottom" indent="0" readingOrder="0"/>
      <border outline="0">
        <top/>
        <bottom/>
      </border>
    </dxf>
  </rfmt>
  <rfmt sheetId="5" s="1" sqref="D2" start="0" length="0">
    <dxf>
      <alignment horizontal="general" vertical="bottom" indent="0" readingOrder="0"/>
      <border outline="0">
        <top/>
        <bottom/>
      </border>
    </dxf>
  </rfmt>
  <rfmt sheetId="5" s="1" sqref="E2" start="0" length="0">
    <dxf>
      <alignment horizontal="general" vertical="bottom" indent="0" readingOrder="0"/>
      <border outline="0">
        <top/>
        <bottom/>
      </border>
    </dxf>
  </rfmt>
  <rfmt sheetId="5" s="1" sqref="F2" start="0" length="0">
    <dxf>
      <alignment horizontal="general" vertical="bottom" indent="0" readingOrder="0"/>
      <border outline="0">
        <top/>
        <bottom/>
      </border>
    </dxf>
  </rfmt>
  <rfmt sheetId="5" s="1" sqref="G2" start="0" length="0">
    <dxf>
      <alignment horizontal="general" vertical="bottom" indent="0" readingOrder="0"/>
      <border outline="0">
        <right/>
        <top/>
        <bottom/>
      </border>
    </dxf>
  </rfmt>
  <rcv guid="{44FDA411-0A31-4887-B721-52473876CE2E}" action="delete"/>
  <rdn rId="0" localSheetId="1" customView="1" name="Z_44FDA411_0A31_4887_B721_52473876CE2E_.wvu.PrintArea" hidden="1" oldHidden="1">
    <formula>Założenia!$A$1:$U$167</formula>
    <oldFormula>Założenia!$A$1:$U$167</oldFormula>
  </rdn>
  <rdn rId="0" localSheetId="2" customView="1" name="Z_44FDA411_0A31_4887_B721_52473876CE2E_.wvu.PrintArea" hidden="1" oldHidden="1">
    <formula>Obliczenia!$A$1:$U$362</formula>
    <oldFormula>Obliczenia!$A$1:$U$362</oldFormula>
  </rdn>
  <rdn rId="0" localSheetId="3" customView="1" name="Z_44FDA411_0A31_4887_B721_52473876CE2E_.wvu.PrintArea" hidden="1" oldHidden="1">
    <formula>Wyniki!$A$1:$AG$410</formula>
    <oldFormula>Wyniki!$A$1:$AG$410</oldFormula>
  </rdn>
  <rdn rId="0" localSheetId="5" customView="1" name="Z_44FDA411_0A31_4887_B721_52473876CE2E_.wvu.Cols" hidden="1" oldHidden="1">
    <formula>Przychody!$A:$A</formula>
    <oldFormula>Przychody!$A:$A</oldFormula>
  </rdn>
  <rcv guid="{44FDA411-0A31-4887-B721-52473876CE2E}" action="add"/>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6" sqref="A2" start="0" length="0">
    <dxf>
      <border>
        <left style="medium">
          <color indexed="64"/>
        </left>
      </border>
    </dxf>
  </rfmt>
  <rfmt sheetId="6" sqref="A2:XFD2" start="0" length="0">
    <dxf>
      <border>
        <top style="medium">
          <color indexed="64"/>
        </top>
      </border>
    </dxf>
  </rfmt>
  <rfmt sheetId="6" sqref="XFD2" start="0" length="0">
    <dxf>
      <border>
        <right style="medium">
          <color indexed="64"/>
        </right>
      </border>
    </dxf>
  </rfmt>
  <rfmt sheetId="6" sqref="A2:XFD2" start="0" length="0">
    <dxf>
      <border>
        <bottom style="medium">
          <color indexed="64"/>
        </bottom>
      </border>
    </dxf>
  </rfmt>
  <rcv guid="{4602E273-8A89-481D-9FEF-5E03366F9612}" action="delete"/>
  <rdn rId="0" localSheetId="1" customView="1" name="Z_4602E273_8A89_481D_9FEF_5E03366F9612_.wvu.PrintArea" hidden="1" oldHidden="1">
    <formula>Założenia!$A$1:$U$167</formula>
    <oldFormula>Założenia!$A$1:$U$167</oldFormula>
  </rdn>
  <rdn rId="0" localSheetId="2" customView="1" name="Z_4602E273_8A89_481D_9FEF_5E03366F9612_.wvu.PrintArea" hidden="1" oldHidden="1">
    <formula>Obliczenia!$A$1:$U$362</formula>
    <oldFormula>Obliczenia!$A$1:$U$362</oldFormula>
  </rdn>
  <rdn rId="0" localSheetId="3" customView="1" name="Z_4602E273_8A89_481D_9FEF_5E03366F9612_.wvu.PrintArea" hidden="1" oldHidden="1">
    <formula>Wyniki!$A$1:$AG$410</formula>
    <oldFormula>Wyniki!$A$1:$AG$410</oldFormula>
  </rdn>
  <rdn rId="0" localSheetId="5" customView="1" name="Z_4602E273_8A89_481D_9FEF_5E03366F9612_.wvu.Cols" hidden="1" oldHidden="1">
    <formula>Przychody!$A:$A</formula>
    <oldFormula>Przychody!$A:$A</oldFormula>
  </rdn>
  <rcv guid="{4602E273-8A89-481D-9FEF-5E03366F9612}" action="add"/>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5" sqref="A2:XFD2">
    <dxf>
      <fill>
        <patternFill>
          <bgColor theme="4" tint="0.39997558519241921"/>
        </patternFill>
      </fill>
    </dxf>
  </rfmt>
  <rfmt sheetId="5" sqref="A2" start="0" length="0">
    <dxf>
      <border>
        <left style="medium">
          <color indexed="64"/>
        </left>
      </border>
    </dxf>
  </rfmt>
  <rfmt sheetId="5" sqref="A2:XFD2" start="0" length="0">
    <dxf>
      <border>
        <top style="medium">
          <color indexed="64"/>
        </top>
      </border>
    </dxf>
  </rfmt>
  <rfmt sheetId="5" sqref="XFD2" start="0" length="0">
    <dxf>
      <border>
        <right style="medium">
          <color indexed="64"/>
        </right>
      </border>
    </dxf>
  </rfmt>
  <rfmt sheetId="5" sqref="A2:XFD2" start="0" length="0">
    <dxf>
      <border>
        <bottom style="medium">
          <color indexed="64"/>
        </bottom>
      </border>
    </dxf>
  </rfmt>
  <rfmt sheetId="5" sqref="B2">
    <dxf>
      <alignment vertical="center" readingOrder="0"/>
    </dxf>
  </rfmt>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602E273-8A89-481D-9FEF-5E03366F9612}" action="delete"/>
  <rdn rId="0" localSheetId="1" customView="1" name="Z_4602E273_8A89_481D_9FEF_5E03366F9612_.wvu.PrintArea" hidden="1" oldHidden="1">
    <formula>Założenia!$A$1:$U$167</formula>
    <oldFormula>Założenia!$A$1:$U$167</oldFormula>
  </rdn>
  <rdn rId="0" localSheetId="2" customView="1" name="Z_4602E273_8A89_481D_9FEF_5E03366F9612_.wvu.PrintArea" hidden="1" oldHidden="1">
    <formula>Obliczenia!$A$1:$U$362</formula>
    <oldFormula>Obliczenia!$A$1:$U$362</oldFormula>
  </rdn>
  <rdn rId="0" localSheetId="3" customView="1" name="Z_4602E273_8A89_481D_9FEF_5E03366F9612_.wvu.PrintArea" hidden="1" oldHidden="1">
    <formula>Wyniki!$A$1:$AG$410</formula>
    <oldFormula>Wyniki!$A$1:$AG$410</oldFormula>
  </rdn>
  <rdn rId="0" localSheetId="5" customView="1" name="Z_4602E273_8A89_481D_9FEF_5E03366F9612_.wvu.Cols" hidden="1" oldHidden="1">
    <formula>Przychody!$A:$A</formula>
    <oldFormula>Przychody!$A:$A</oldFormula>
  </rdn>
  <rcv guid="{4602E273-8A89-481D-9FEF-5E03366F9612}"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1" cell="B58" guid="{00000000-0000-0000-0000-000000000000}" action="delete" author="epuszkiewicz"/>
  <rcc rId="2" sId="1">
    <oc r="B59" t="inlineStr">
      <is>
        <t>Krajowy wkład publiczny (pozostałe bez cz. 34)</t>
      </is>
    </oc>
    <nc r="B59" t="inlineStr">
      <is>
        <t xml:space="preserve">Krajowy wkład publiczny </t>
      </is>
    </nc>
  </rcc>
  <rcmt sheetId="1" cell="B58" guid="{FB0673B9-C882-4A1C-9D55-979A81758437}" alwaysShow="1" author="epuszkiewicz" newLength="30"/>
  <rcmt sheetId="1" cell="B59" guid="{74EB1ED3-E4E5-4AB2-926D-92BE01278706}" alwaysShow="1" author="epuszkiewicz" newLength="30"/>
  <rcmt sheetId="1" cell="B106" guid="{305D7E2A-54E0-43E7-802B-5BC515871B52}" alwaysShow="1" author="epuszkiewicz" newLength="20"/>
  <rcv guid="{44FDA411-0A31-4887-B721-52473876CE2E}" action="delete"/>
  <rdn rId="0" localSheetId="1" customView="1" name="Z_44FDA411_0A31_4887_B721_52473876CE2E_.wvu.PrintArea" hidden="1" oldHidden="1">
    <formula>Założenia!$A$1:$U$186</formula>
    <oldFormula>Założenia!$A$1:$U$186</oldFormula>
  </rdn>
  <rdn rId="0" localSheetId="2" customView="1" name="Z_44FDA411_0A31_4887_B721_52473876CE2E_.wvu.PrintArea" hidden="1" oldHidden="1">
    <formula>Obliczenia!$A$1:$U$461</formula>
    <oldFormula>Obliczenia!$A$1:$U$461</oldFormula>
  </rdn>
  <rdn rId="0" localSheetId="2" customView="1" name="Z_44FDA411_0A31_4887_B721_52473876CE2E_.wvu.Rows" hidden="1" oldHidden="1">
    <formula>Obliczenia!$357:$357</formula>
    <oldFormula>Obliczenia!$357:$357</oldFormula>
  </rdn>
  <rdn rId="0" localSheetId="3" customView="1" name="Z_44FDA411_0A31_4887_B721_52473876CE2E_.wvu.PrintArea" hidden="1" oldHidden="1">
    <formula>Wyniki!$A$1:$AG$422</formula>
    <oldFormula>Wyniki!$A$1:$AG$422</oldFormula>
  </rdn>
  <rdn rId="0" localSheetId="5" customView="1" name="Z_44FDA411_0A31_4887_B721_52473876CE2E_.wvu.Cols" hidden="1" oldHidden="1">
    <formula>Przychody!$A:$A</formula>
    <oldFormula>Przychody!$A:$A</oldFormula>
  </rdn>
  <rcv guid="{44FDA411-0A31-4887-B721-52473876CE2E}" action="add"/>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602E273-8A89-481D-9FEF-5E03366F9612}" action="delete"/>
  <rdn rId="0" localSheetId="1" customView="1" name="Z_4602E273_8A89_481D_9FEF_5E03366F9612_.wvu.PrintArea" hidden="1" oldHidden="1">
    <formula>Założenia!$A$1:$U$167</formula>
    <oldFormula>Założenia!$A$1:$U$167</oldFormula>
  </rdn>
  <rdn rId="0" localSheetId="2" customView="1" name="Z_4602E273_8A89_481D_9FEF_5E03366F9612_.wvu.PrintArea" hidden="1" oldHidden="1">
    <formula>Obliczenia!$A$1:$U$362</formula>
    <oldFormula>Obliczenia!$A$1:$U$362</oldFormula>
  </rdn>
  <rdn rId="0" localSheetId="3" customView="1" name="Z_4602E273_8A89_481D_9FEF_5E03366F9612_.wvu.PrintArea" hidden="1" oldHidden="1">
    <formula>Wyniki!$A$1:$AG$410</formula>
    <oldFormula>Wyniki!$A$1:$AG$410</oldFormula>
  </rdn>
  <rdn rId="0" localSheetId="5" customView="1" name="Z_4602E273_8A89_481D_9FEF_5E03366F9612_.wvu.Cols" hidden="1" oldHidden="1">
    <formula>Przychody!$A:$A</formula>
    <oldFormula>Przychody!$A:$A</oldFormula>
  </rdn>
  <rcv guid="{4602E273-8A89-481D-9FEF-5E03366F9612}" action="add"/>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CF6CE1B-9FE7-4552-BA42-F0FE5F10A4B1}" action="delete"/>
  <rdn rId="0" localSheetId="1" customView="1" name="Z_0CF6CE1B_9FE7_4552_BA42_F0FE5F10A4B1_.wvu.PrintArea" hidden="1" oldHidden="1">
    <formula>Założenia!$A$1:$U$167</formula>
    <oldFormula>Założenia!$A$1:$U$167</oldFormula>
  </rdn>
  <rdn rId="0" localSheetId="2" customView="1" name="Z_0CF6CE1B_9FE7_4552_BA42_F0FE5F10A4B1_.wvu.PrintArea" hidden="1" oldHidden="1">
    <formula>Obliczenia!$A$1:$U$362</formula>
    <oldFormula>Obliczenia!$A$1:$U$362</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5" sId="1">
    <oc r="B53" t="inlineStr">
      <is>
        <t>5.8.1 Źródła finansowania projektu</t>
      </is>
    </oc>
    <nc r="B53" t="inlineStr">
      <is>
        <t xml:space="preserve">5.8.1 Źródła finansowania </t>
      </is>
    </nc>
  </rcc>
  <rcv guid="{1B48A8A8-AC0A-4254-81F0-806E07344756}" action="delete"/>
  <rdn rId="0" localSheetId="1" customView="1" name="Z_1B48A8A8_AC0A_4254_81F0_806E07344756_.wvu.PrintArea" hidden="1" oldHidden="1">
    <formula>Założenia!$A$1:$U$167</formula>
    <oldFormula>Założenia!$A$1:$U$167</oldFormula>
  </rdn>
  <rdn rId="0" localSheetId="2" customView="1" name="Z_1B48A8A8_AC0A_4254_81F0_806E07344756_.wvu.PrintArea" hidden="1" oldHidden="1">
    <formula>Obliczenia!$A$1:$U$362</formula>
    <oldFormula>Obliczenia!$A$1:$U$362</oldFormula>
  </rdn>
  <rdn rId="0" localSheetId="3" customView="1" name="Z_1B48A8A8_AC0A_4254_81F0_806E07344756_.wvu.PrintArea" hidden="1" oldHidden="1">
    <formula>Wyniki!$A$1:$AG$410</formula>
    <oldFormula>Wyniki!$A$1:$AG$410</oldFormula>
  </rdn>
  <rdn rId="0" localSheetId="5" customView="1" name="Z_1B48A8A8_AC0A_4254_81F0_806E07344756_.wvu.Cols" hidden="1" oldHidden="1">
    <formula>Przychody!$A:$A</formula>
    <oldFormula>Przychody!$A:$A</oldFormula>
  </rdn>
  <rcv guid="{1B48A8A8-AC0A-4254-81F0-806E07344756}" action="add"/>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CF6CE1B-9FE7-4552-BA42-F0FE5F10A4B1}" action="delete"/>
  <rdn rId="0" localSheetId="1" customView="1" name="Z_0CF6CE1B_9FE7_4552_BA42_F0FE5F10A4B1_.wvu.PrintArea" hidden="1" oldHidden="1">
    <formula>Założenia!$A$1:$U$167</formula>
    <oldFormula>Założenia!$A$1:$U$167</oldFormula>
  </rdn>
  <rdn rId="0" localSheetId="2" customView="1" name="Z_0CF6CE1B_9FE7_4552_BA42_F0FE5F10A4B1_.wvu.PrintArea" hidden="1" oldHidden="1">
    <formula>Obliczenia!$A$1:$U$362</formula>
    <oldFormula>Obliczenia!$A$1:$U$362</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4" sId="2">
    <oc r="B32" t="inlineStr">
      <is>
        <t>5.8.1. Źródła finansowania projektu</t>
      </is>
    </oc>
    <nc r="B32" t="inlineStr">
      <is>
        <t xml:space="preserve">5.8.1. Źródła finansowania </t>
      </is>
    </nc>
  </rcc>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5" sId="2">
    <oc r="B338" t="inlineStr">
      <is>
        <t>6.1.2. Wskaźnik B/C</t>
      </is>
    </oc>
    <nc r="B338" t="inlineStr">
      <is>
        <t>6.1.2. Wskaźnik korzyści-koszty B/C</t>
      </is>
    </nc>
  </rcc>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6" sId="1">
    <oc r="B68" t="inlineStr">
      <is>
        <t>5.7.1. Kalkulacja luki finansowej. Poziom dofinansowania</t>
      </is>
    </oc>
    <nc r="B68" t="inlineStr">
      <is>
        <t>5.7 Kalkulacja intensywności pomocy</t>
      </is>
    </nc>
  </rcc>
  <rcv guid="{0CF6CE1B-9FE7-4552-BA42-F0FE5F10A4B1}" action="delete"/>
  <rdn rId="0" localSheetId="1" customView="1" name="Z_0CF6CE1B_9FE7_4552_BA42_F0FE5F10A4B1_.wvu.PrintArea" hidden="1" oldHidden="1">
    <formula>Założenia!$A$1:$U$167</formula>
    <oldFormula>Założenia!$A$1:$U$167</oldFormula>
  </rdn>
  <rdn rId="0" localSheetId="2" customView="1" name="Z_0CF6CE1B_9FE7_4552_BA42_F0FE5F10A4B1_.wvu.PrintArea" hidden="1" oldHidden="1">
    <formula>Obliczenia!$A$1:$U$362</formula>
    <oldFormula>Obliczenia!$A$1:$U$362</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56" sId="1" ref="A73:XFD73" action="insertRow"/>
  <rfmt sheetId="1" sqref="A73" start="0" length="0">
    <dxf>
      <border>
        <left style="thin">
          <color indexed="64"/>
        </left>
      </border>
    </dxf>
  </rfmt>
  <rfmt sheetId="1" sqref="D73" start="0" length="0">
    <dxf>
      <border>
        <right style="thin">
          <color indexed="64"/>
        </right>
      </border>
    </dxf>
  </rfmt>
  <rfmt sheetId="1" sqref="A73:D73" start="0" length="0">
    <dxf>
      <border>
        <bottom style="thin">
          <color indexed="64"/>
        </bottom>
      </border>
    </dxf>
  </rfmt>
  <rfmt sheetId="1" sqref="A73:D73">
    <dxf>
      <border>
        <left style="thin">
          <color indexed="64"/>
        </left>
        <right style="thin">
          <color indexed="64"/>
        </right>
        <top style="thin">
          <color indexed="64"/>
        </top>
        <bottom style="thin">
          <color indexed="64"/>
        </bottom>
        <vertical style="thin">
          <color indexed="64"/>
        </vertical>
        <horizontal style="thin">
          <color indexed="64"/>
        </horizontal>
      </border>
    </dxf>
  </rfmt>
  <rcc rId="357" sId="1">
    <nc r="A73">
      <v>2</v>
    </nc>
  </rcc>
  <rcc rId="358" sId="1">
    <nc r="C73" t="inlineStr">
      <is>
        <t>%</t>
      </is>
    </nc>
  </rcc>
  <rcc rId="359" sId="1" xfDxf="1" dxf="1">
    <nc r="B73" t="inlineStr">
      <is>
        <t>Zryczałtowana procentowa stawka dochodów: FR</t>
      </is>
    </nc>
    <ndxf>
      <font>
        <sz val="7"/>
        <name val="Verdana"/>
        <scheme val="none"/>
      </font>
      <fill>
        <patternFill patternType="solid">
          <bgColor indexed="22"/>
        </patternFill>
      </fill>
      <alignment vertical="center" wrapText="1" readingOrder="0"/>
      <border outline="0">
        <left style="thin">
          <color indexed="64"/>
        </left>
        <right style="thin">
          <color indexed="64"/>
        </right>
        <top style="thin">
          <color indexed="64"/>
        </top>
        <bottom style="thin">
          <color indexed="64"/>
        </bottom>
      </border>
    </ndxf>
  </rcc>
  <rcv guid="{0CF6CE1B-9FE7-4552-BA42-F0FE5F10A4B1}" action="delete"/>
  <rdn rId="0" localSheetId="1" customView="1" name="Z_0CF6CE1B_9FE7_4552_BA42_F0FE5F10A4B1_.wvu.PrintArea" hidden="1" oldHidden="1">
    <formula>Założenia!$A$1:$U$168</formula>
    <oldFormula>Założenia!$A$1:$U$168</oldFormula>
  </rdn>
  <rdn rId="0" localSheetId="2" customView="1" name="Z_0CF6CE1B_9FE7_4552_BA42_F0FE5F10A4B1_.wvu.PrintArea" hidden="1" oldHidden="1">
    <formula>Obliczenia!$A$1:$U$362</formula>
    <oldFormula>Obliczenia!$A$1:$U$362</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CF6CE1B-9FE7-4552-BA42-F0FE5F10A4B1}" action="delete"/>
  <rdn rId="0" localSheetId="1" customView="1" name="Z_0CF6CE1B_9FE7_4552_BA42_F0FE5F10A4B1_.wvu.PrintArea" hidden="1" oldHidden="1">
    <formula>Założenia!$A$1:$U$168</formula>
    <oldFormula>Założenia!$A$1:$U$168</oldFormula>
  </rdn>
  <rdn rId="0" localSheetId="2" customView="1" name="Z_0CF6CE1B_9FE7_4552_BA42_F0FE5F10A4B1_.wvu.PrintArea" hidden="1" oldHidden="1">
    <formula>Obliczenia!$A$1:$U$362</formula>
    <oldFormula>Obliczenia!$A$1:$U$362</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3" sId="1">
    <oc r="B73" t="inlineStr">
      <is>
        <t>Zryczałtowana procentowa stawka dochodów: FR</t>
      </is>
    </oc>
    <nc r="B73" t="inlineStr">
      <is>
        <t>Zryczałtowana procentowa stawka dochodów: FR (jeśli dotyczy)</t>
      </is>
    </nc>
  </rcc>
  <rcv guid="{0CF6CE1B-9FE7-4552-BA42-F0FE5F10A4B1}" action="delete"/>
  <rdn rId="0" localSheetId="1" customView="1" name="Z_0CF6CE1B_9FE7_4552_BA42_F0FE5F10A4B1_.wvu.PrintArea" hidden="1" oldHidden="1">
    <formula>Założenia!$A$1:$U$168</formula>
    <oldFormula>Założenia!$A$1:$U$168</oldFormula>
  </rdn>
  <rdn rId="0" localSheetId="2" customView="1" name="Z_0CF6CE1B_9FE7_4552_BA42_F0FE5F10A4B1_.wvu.PrintArea" hidden="1" oldHidden="1">
    <formula>Obliczenia!$A$1:$U$362</formula>
    <oldFormula>Obliczenia!$A$1:$U$362</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4FDA411-0A31-4887-B721-52473876CE2E}" action="delete"/>
  <rdn rId="0" localSheetId="1" customView="1" name="Z_44FDA411_0A31_4887_B721_52473876CE2E_.wvu.PrintArea" hidden="1" oldHidden="1">
    <formula>Założenia!$A$1:$U$186</formula>
    <oldFormula>Założenia!$A$1:$U$186</oldFormula>
  </rdn>
  <rdn rId="0" localSheetId="2" customView="1" name="Z_44FDA411_0A31_4887_B721_52473876CE2E_.wvu.PrintArea" hidden="1" oldHidden="1">
    <formula>Obliczenia!$A$1:$U$461</formula>
    <oldFormula>Obliczenia!$A$1:$U$461</oldFormula>
  </rdn>
  <rdn rId="0" localSheetId="2" customView="1" name="Z_44FDA411_0A31_4887_B721_52473876CE2E_.wvu.Rows" hidden="1" oldHidden="1">
    <formula>Obliczenia!$357:$357</formula>
    <oldFormula>Obliczenia!$357:$357</oldFormula>
  </rdn>
  <rdn rId="0" localSheetId="3" customView="1" name="Z_44FDA411_0A31_4887_B721_52473876CE2E_.wvu.PrintArea" hidden="1" oldHidden="1">
    <formula>Wyniki!$A$1:$AG$422</formula>
    <oldFormula>Wyniki!$A$1:$AG$422</oldFormula>
  </rdn>
  <rdn rId="0" localSheetId="5" customView="1" name="Z_44FDA411_0A31_4887_B721_52473876CE2E_.wvu.Cols" hidden="1" oldHidden="1">
    <formula>Przychody!$A:$A</formula>
    <oldFormula>Przychody!$A:$A</oldFormula>
  </rdn>
  <rcv guid="{44FDA411-0A31-4887-B721-52473876CE2E}" action="add"/>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CF6CE1B-9FE7-4552-BA42-F0FE5F10A4B1}" action="delete"/>
  <rdn rId="0" localSheetId="1" customView="1" name="Z_0CF6CE1B_9FE7_4552_BA42_F0FE5F10A4B1_.wvu.PrintArea" hidden="1" oldHidden="1">
    <formula>Założenia!$A$1:$U$168</formula>
    <oldFormula>Założenia!$A$1:$U$168</oldFormula>
  </rdn>
  <rdn rId="0" localSheetId="2" customView="1" name="Z_0CF6CE1B_9FE7_4552_BA42_F0FE5F10A4B1_.wvu.PrintArea" hidden="1" oldHidden="1">
    <formula>Obliczenia!$A$1:$U$362</formula>
    <oldFormula>Obliczenia!$A$1:$U$362</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6" sId="1">
    <oc r="B53" t="inlineStr">
      <is>
        <t xml:space="preserve">5.8.1 Źródła finansowania </t>
      </is>
    </oc>
    <nc r="B53" t="inlineStr">
      <is>
        <t>5.8.1 Źródła finansowania projektu</t>
      </is>
    </nc>
  </rcc>
  <rcc rId="387" sId="2">
    <oc r="B32" t="inlineStr">
      <is>
        <t xml:space="preserve">5.8.1. Źródła finansowania </t>
      </is>
    </oc>
    <nc r="B32" t="inlineStr">
      <is>
        <t>5.8.1. Źródła finansowania projektu</t>
      </is>
    </nc>
  </rcc>
  <rcv guid="{1B48A8A8-AC0A-4254-81F0-806E07344756}" action="delete"/>
  <rdn rId="0" localSheetId="1" customView="1" name="Z_1B48A8A8_AC0A_4254_81F0_806E07344756_.wvu.PrintArea" hidden="1" oldHidden="1">
    <formula>Założenia!$A$1:$U$168</formula>
    <oldFormula>Założenia!$A$1:$U$168</oldFormula>
  </rdn>
  <rdn rId="0" localSheetId="2" customView="1" name="Z_1B48A8A8_AC0A_4254_81F0_806E07344756_.wvu.PrintArea" hidden="1" oldHidden="1">
    <formula>Obliczenia!$A$1:$U$362</formula>
    <oldFormula>Obliczenia!$A$1:$U$362</oldFormula>
  </rdn>
  <rdn rId="0" localSheetId="3" customView="1" name="Z_1B48A8A8_AC0A_4254_81F0_806E07344756_.wvu.PrintArea" hidden="1" oldHidden="1">
    <formula>Wyniki!$A$1:$AG$410</formula>
    <oldFormula>Wyniki!$A$1:$AG$410</oldFormula>
  </rdn>
  <rdn rId="0" localSheetId="5" customView="1" name="Z_1B48A8A8_AC0A_4254_81F0_806E07344756_.wvu.Cols" hidden="1" oldHidden="1">
    <formula>Przychody!$A:$A</formula>
    <oldFormula>Przychody!$A:$A</oldFormula>
  </rdn>
  <rcv guid="{1B48A8A8-AC0A-4254-81F0-806E07344756}" action="add"/>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2" sId="3">
    <oc r="B1" t="inlineStr">
      <is>
        <t>3.1.3. NAKŁADY INWESTYCYJNE NA REALIZACJĘ PROJEKTU</t>
      </is>
    </oc>
    <nc r="B1"/>
  </rcc>
  <rcc rId="393" sId="3">
    <oc r="B2" t="inlineStr">
      <is>
        <t>Tabela 3.  Nakłady inwestycyjne (rozwojowe i modernizacyjne) na realizację projektu</t>
      </is>
    </oc>
    <nc r="B2"/>
  </rcc>
  <rcc rId="394" sId="3">
    <oc r="A3" t="inlineStr">
      <is>
        <t>Lp.</t>
      </is>
    </oc>
    <nc r="A3"/>
  </rcc>
  <rcc rId="395" sId="3">
    <oc r="B3" t="inlineStr">
      <is>
        <t>Wyszczególnienie</t>
      </is>
    </oc>
    <nc r="B3"/>
  </rcc>
  <rcc rId="396" sId="3">
    <oc r="C3" t="inlineStr">
      <is>
        <t>Jedn.</t>
      </is>
    </oc>
    <nc r="C3"/>
  </rcc>
  <rcc rId="397" sId="3">
    <oc r="D3" t="inlineStr">
      <is>
        <t>Rok bazowy</t>
      </is>
    </oc>
    <nc r="D3"/>
  </rcc>
  <rcc rId="398" sId="3">
    <oc r="E3" t="inlineStr">
      <is>
        <t>Okres realiz.</t>
      </is>
    </oc>
    <nc r="E3"/>
  </rcc>
  <rcc rId="399" sId="3">
    <oc r="F3" t="inlineStr">
      <is>
        <t>Okres refer.</t>
      </is>
    </oc>
    <nc r="F3"/>
  </rcc>
  <rcc rId="400" sId="3">
    <oc r="G3" t="inlineStr">
      <is>
        <t/>
      </is>
    </oc>
    <nc r="G3"/>
  </rcc>
  <rcc rId="401" sId="3">
    <oc r="H3" t="inlineStr">
      <is>
        <t/>
      </is>
    </oc>
    <nc r="H3"/>
  </rcc>
  <rcc rId="402" sId="3">
    <oc r="I3" t="inlineStr">
      <is>
        <t/>
      </is>
    </oc>
    <nc r="I3"/>
  </rcc>
  <rcc rId="403" sId="3">
    <oc r="J3" t="inlineStr">
      <is>
        <t/>
      </is>
    </oc>
    <nc r="J3"/>
  </rcc>
  <rcc rId="404" sId="3">
    <oc r="K3" t="inlineStr">
      <is>
        <t/>
      </is>
    </oc>
    <nc r="K3"/>
  </rcc>
  <rcc rId="405" sId="3">
    <oc r="L3" t="inlineStr">
      <is>
        <t/>
      </is>
    </oc>
    <nc r="L3"/>
  </rcc>
  <rcc rId="406" sId="3">
    <oc r="M3" t="inlineStr">
      <is>
        <t/>
      </is>
    </oc>
    <nc r="M3"/>
  </rcc>
  <rcc rId="407" sId="3">
    <oc r="N3" t="inlineStr">
      <is>
        <t/>
      </is>
    </oc>
    <nc r="N3"/>
  </rcc>
  <rcc rId="408" sId="3">
    <oc r="O3" t="inlineStr">
      <is>
        <t/>
      </is>
    </oc>
    <nc r="O3"/>
  </rcc>
  <rcc rId="409" sId="3">
    <oc r="P3" t="inlineStr">
      <is>
        <t/>
      </is>
    </oc>
    <nc r="P3"/>
  </rcc>
  <rcc rId="410" sId="3">
    <oc r="Q3" t="inlineStr">
      <is>
        <t/>
      </is>
    </oc>
    <nc r="Q3"/>
  </rcc>
  <rcc rId="411" sId="3">
    <oc r="R3" t="inlineStr">
      <is>
        <t/>
      </is>
    </oc>
    <nc r="R3"/>
  </rcc>
  <rcc rId="412" sId="3">
    <oc r="S3" t="inlineStr">
      <is>
        <t/>
      </is>
    </oc>
    <nc r="S3"/>
  </rcc>
  <rcc rId="413" sId="3">
    <oc r="T3" t="inlineStr">
      <is>
        <t/>
      </is>
    </oc>
    <nc r="T3"/>
  </rcc>
  <rcc rId="414" sId="3">
    <oc r="U3" t="inlineStr">
      <is>
        <t>Źródło danych</t>
      </is>
    </oc>
    <nc r="U3"/>
  </rcc>
  <rcc rId="415" sId="3">
    <oc r="D4">
      <v>2016</v>
    </oc>
    <nc r="D4"/>
  </rcc>
  <rcc rId="416" sId="3">
    <oc r="E4">
      <v>2017</v>
    </oc>
    <nc r="E4"/>
  </rcc>
  <rcc rId="417" sId="3">
    <oc r="F4">
      <v>2018</v>
    </oc>
    <nc r="F4"/>
  </rcc>
  <rcc rId="418" sId="3">
    <oc r="G4">
      <v>2019</v>
    </oc>
    <nc r="G4"/>
  </rcc>
  <rcc rId="419" sId="3">
    <oc r="H4">
      <v>2020</v>
    </oc>
    <nc r="H4"/>
  </rcc>
  <rcc rId="420" sId="3">
    <oc r="I4">
      <v>2021</v>
    </oc>
    <nc r="I4"/>
  </rcc>
  <rcc rId="421" sId="3">
    <oc r="J4">
      <v>2022</v>
    </oc>
    <nc r="J4"/>
  </rcc>
  <rcc rId="422" sId="3">
    <oc r="K4">
      <v>2023</v>
    </oc>
    <nc r="K4"/>
  </rcc>
  <rcc rId="423" sId="3">
    <oc r="L4">
      <v>2024</v>
    </oc>
    <nc r="L4"/>
  </rcc>
  <rcc rId="424" sId="3">
    <oc r="M4">
      <v>2025</v>
    </oc>
    <nc r="M4"/>
  </rcc>
  <rcc rId="425" sId="3">
    <oc r="N4">
      <v>2026</v>
    </oc>
    <nc r="N4"/>
  </rcc>
  <rcc rId="426" sId="3">
    <oc r="O4">
      <v>2027</v>
    </oc>
    <nc r="O4"/>
  </rcc>
  <rcc rId="427" sId="3">
    <oc r="P4">
      <v>2028</v>
    </oc>
    <nc r="P4"/>
  </rcc>
  <rcc rId="428" sId="3">
    <oc r="Q4">
      <v>2029</v>
    </oc>
    <nc r="Q4"/>
  </rcc>
  <rcc rId="429" sId="3">
    <oc r="R4">
      <v>2030</v>
    </oc>
    <nc r="R4"/>
  </rcc>
  <rcc rId="430" sId="3">
    <oc r="S4">
      <v>2031</v>
    </oc>
    <nc r="S4"/>
  </rcc>
  <rcc rId="431" sId="3">
    <oc r="T4">
      <v>2032</v>
    </oc>
    <nc r="T4"/>
  </rcc>
  <rcc rId="432" sId="3">
    <oc r="A5">
      <v>1</v>
    </oc>
    <nc r="A5"/>
  </rcc>
  <rcc rId="433" sId="3">
    <oc r="B5" t="inlineStr">
      <is>
        <t>Inwestycje rozwojowe i modernizacyjne</t>
      </is>
    </oc>
    <nc r="B5"/>
  </rcc>
  <rcc rId="434" sId="3">
    <oc r="C5" t="inlineStr">
      <is>
        <t>zł/rok</t>
      </is>
    </oc>
    <nc r="C5"/>
  </rcc>
  <rcc rId="435" sId="3">
    <oc r="U5" t="inlineStr">
      <is>
        <t/>
      </is>
    </oc>
    <nc r="U5"/>
  </rcc>
  <rcc rId="436" sId="3">
    <oc r="A6" t="inlineStr">
      <is>
        <t>1.1</t>
      </is>
    </oc>
    <nc r="A6"/>
  </rcc>
  <rcc rId="437" sId="3">
    <oc r="B6" t="inlineStr">
      <is>
        <t/>
      </is>
    </oc>
    <nc r="B6"/>
  </rcc>
  <rcc rId="438" sId="3">
    <oc r="C6" t="inlineStr">
      <is>
        <t>zł/rok</t>
      </is>
    </oc>
    <nc r="C6"/>
  </rcc>
  <rcc rId="439" sId="3">
    <oc r="U6" t="inlineStr">
      <is>
        <t/>
      </is>
    </oc>
    <nc r="U6"/>
  </rcc>
  <rcc rId="440" sId="3">
    <oc r="A7" t="inlineStr">
      <is>
        <t>1.2</t>
      </is>
    </oc>
    <nc r="A7"/>
  </rcc>
  <rcc rId="441" sId="3">
    <oc r="B7" t="inlineStr">
      <is>
        <t/>
      </is>
    </oc>
    <nc r="B7"/>
  </rcc>
  <rcc rId="442" sId="3">
    <oc r="C7" t="inlineStr">
      <is>
        <t>zł/rok</t>
      </is>
    </oc>
    <nc r="C7"/>
  </rcc>
  <rcc rId="443" sId="3">
    <oc r="U7" t="inlineStr">
      <is>
        <t/>
      </is>
    </oc>
    <nc r="U7"/>
  </rcc>
  <rcc rId="444" sId="3">
    <oc r="A8" t="inlineStr">
      <is>
        <t>1.3</t>
      </is>
    </oc>
    <nc r="A8"/>
  </rcc>
  <rcc rId="445" sId="3">
    <oc r="B8" t="inlineStr">
      <is>
        <t/>
      </is>
    </oc>
    <nc r="B8"/>
  </rcc>
  <rcc rId="446" sId="3">
    <oc r="C8" t="inlineStr">
      <is>
        <t>zł/rok</t>
      </is>
    </oc>
    <nc r="C8"/>
  </rcc>
  <rcc rId="447" sId="3">
    <oc r="U8" t="inlineStr">
      <is>
        <t/>
      </is>
    </oc>
    <nc r="U8"/>
  </rcc>
  <rcc rId="448" sId="3">
    <oc r="A9" t="inlineStr">
      <is>
        <t>1.4</t>
      </is>
    </oc>
    <nc r="A9"/>
  </rcc>
  <rcc rId="449" sId="3">
    <oc r="B9" t="inlineStr">
      <is>
        <t/>
      </is>
    </oc>
    <nc r="B9"/>
  </rcc>
  <rcc rId="450" sId="3">
    <oc r="C9" t="inlineStr">
      <is>
        <t>zł/rok</t>
      </is>
    </oc>
    <nc r="C9"/>
  </rcc>
  <rcc rId="451" sId="3">
    <oc r="U9" t="inlineStr">
      <is>
        <t/>
      </is>
    </oc>
    <nc r="U9"/>
  </rcc>
  <rcc rId="452" sId="3">
    <oc r="A10" t="inlineStr">
      <is>
        <t>1.5</t>
      </is>
    </oc>
    <nc r="A10"/>
  </rcc>
  <rcc rId="453" sId="3">
    <oc r="B10" t="inlineStr">
      <is>
        <t/>
      </is>
    </oc>
    <nc r="B10"/>
  </rcc>
  <rcc rId="454" sId="3">
    <oc r="C10" t="inlineStr">
      <is>
        <t>zł/rok</t>
      </is>
    </oc>
    <nc r="C10"/>
  </rcc>
  <rcc rId="455" sId="3">
    <oc r="U10" t="inlineStr">
      <is>
        <t/>
      </is>
    </oc>
    <nc r="U10"/>
  </rcc>
  <rcc rId="456" sId="3">
    <oc r="A11" t="inlineStr">
      <is>
        <t>1.6</t>
      </is>
    </oc>
    <nc r="A11"/>
  </rcc>
  <rcc rId="457" sId="3">
    <oc r="B11" t="inlineStr">
      <is>
        <t/>
      </is>
    </oc>
    <nc r="B11"/>
  </rcc>
  <rcc rId="458" sId="3">
    <oc r="C11" t="inlineStr">
      <is>
        <t>zł/rok</t>
      </is>
    </oc>
    <nc r="C11"/>
  </rcc>
  <rcc rId="459" sId="3">
    <oc r="U11" t="inlineStr">
      <is>
        <t/>
      </is>
    </oc>
    <nc r="U11"/>
  </rcc>
  <rcc rId="460" sId="3">
    <oc r="A12" t="inlineStr">
      <is>
        <t>1.7</t>
      </is>
    </oc>
    <nc r="A12"/>
  </rcc>
  <rcc rId="461" sId="3">
    <oc r="B12" t="inlineStr">
      <is>
        <t/>
      </is>
    </oc>
    <nc r="B12"/>
  </rcc>
  <rcc rId="462" sId="3">
    <oc r="C12" t="inlineStr">
      <is>
        <t>zł/rok</t>
      </is>
    </oc>
    <nc r="C12"/>
  </rcc>
  <rcc rId="463" sId="3">
    <oc r="U12" t="inlineStr">
      <is>
        <t/>
      </is>
    </oc>
    <nc r="U12"/>
  </rcc>
  <rcc rId="464" sId="3">
    <oc r="A13" t="inlineStr">
      <is>
        <t>1.8</t>
      </is>
    </oc>
    <nc r="A13"/>
  </rcc>
  <rcc rId="465" sId="3">
    <oc r="B13" t="inlineStr">
      <is>
        <t/>
      </is>
    </oc>
    <nc r="B13"/>
  </rcc>
  <rcc rId="466" sId="3">
    <oc r="C13" t="inlineStr">
      <is>
        <t>zł/rok</t>
      </is>
    </oc>
    <nc r="C13"/>
  </rcc>
  <rcc rId="467" sId="3">
    <oc r="U13" t="inlineStr">
      <is>
        <t/>
      </is>
    </oc>
    <nc r="U13"/>
  </rcc>
  <rcc rId="468" sId="3">
    <oc r="A14" t="inlineStr">
      <is>
        <t>1.9</t>
      </is>
    </oc>
    <nc r="A14"/>
  </rcc>
  <rcc rId="469" sId="3">
    <oc r="B14" t="inlineStr">
      <is>
        <t/>
      </is>
    </oc>
    <nc r="B14"/>
  </rcc>
  <rcc rId="470" sId="3">
    <oc r="C14" t="inlineStr">
      <is>
        <t>zł/rok</t>
      </is>
    </oc>
    <nc r="C14"/>
  </rcc>
  <rcc rId="471" sId="3">
    <oc r="U14" t="inlineStr">
      <is>
        <t/>
      </is>
    </oc>
    <nc r="U14"/>
  </rcc>
  <rcc rId="472" sId="3">
    <oc r="A15" t="inlineStr">
      <is>
        <t>1.10</t>
      </is>
    </oc>
    <nc r="A15"/>
  </rcc>
  <rcc rId="473" sId="3">
    <oc r="B15" t="inlineStr">
      <is>
        <t/>
      </is>
    </oc>
    <nc r="B15"/>
  </rcc>
  <rcc rId="474" sId="3">
    <oc r="C15" t="inlineStr">
      <is>
        <t>zł/rok</t>
      </is>
    </oc>
    <nc r="C15"/>
  </rcc>
  <rcc rId="475" sId="3">
    <oc r="U15" t="inlineStr">
      <is>
        <t/>
      </is>
    </oc>
    <nc r="U15"/>
  </rcc>
  <rcc rId="476" sId="3">
    <oc r="A16" t="inlineStr">
      <is>
        <t>1.11</t>
      </is>
    </oc>
    <nc r="A16"/>
  </rcc>
  <rcc rId="477" sId="3">
    <oc r="B16" t="inlineStr">
      <is>
        <t/>
      </is>
    </oc>
    <nc r="B16"/>
  </rcc>
  <rcc rId="478" sId="3">
    <oc r="C16" t="inlineStr">
      <is>
        <t>zł/rok</t>
      </is>
    </oc>
    <nc r="C16"/>
  </rcc>
  <rcc rId="479" sId="3">
    <oc r="U16" t="inlineStr">
      <is>
        <t/>
      </is>
    </oc>
    <nc r="U16"/>
  </rcc>
  <rcc rId="480" sId="3">
    <oc r="A17" t="inlineStr">
      <is>
        <t>1.12</t>
      </is>
    </oc>
    <nc r="A17"/>
  </rcc>
  <rcc rId="481" sId="3">
    <oc r="B17" t="inlineStr">
      <is>
        <t/>
      </is>
    </oc>
    <nc r="B17"/>
  </rcc>
  <rcc rId="482" sId="3">
    <oc r="C17" t="inlineStr">
      <is>
        <t>zł/rok</t>
      </is>
    </oc>
    <nc r="C17"/>
  </rcc>
  <rcc rId="483" sId="3">
    <oc r="U17" t="inlineStr">
      <is>
        <t/>
      </is>
    </oc>
    <nc r="U17"/>
  </rcc>
  <rcc rId="484" sId="3">
    <oc r="A18" t="inlineStr">
      <is>
        <t>1.13</t>
      </is>
    </oc>
    <nc r="A18"/>
  </rcc>
  <rcc rId="485" sId="3">
    <oc r="B18" t="inlineStr">
      <is>
        <t/>
      </is>
    </oc>
    <nc r="B18"/>
  </rcc>
  <rcc rId="486" sId="3">
    <oc r="C18" t="inlineStr">
      <is>
        <t>zł/rok</t>
      </is>
    </oc>
    <nc r="C18"/>
  </rcc>
  <rcc rId="487" sId="3">
    <oc r="U18" t="inlineStr">
      <is>
        <t/>
      </is>
    </oc>
    <nc r="U18"/>
  </rcc>
  <rcc rId="488" sId="3">
    <oc r="A19" t="inlineStr">
      <is>
        <t>1.14</t>
      </is>
    </oc>
    <nc r="A19"/>
  </rcc>
  <rcc rId="489" sId="3">
    <oc r="B19" t="inlineStr">
      <is>
        <t/>
      </is>
    </oc>
    <nc r="B19"/>
  </rcc>
  <rcc rId="490" sId="3">
    <oc r="C19" t="inlineStr">
      <is>
        <t>zł/rok</t>
      </is>
    </oc>
    <nc r="C19"/>
  </rcc>
  <rcc rId="491" sId="3">
    <oc r="U19" t="inlineStr">
      <is>
        <t/>
      </is>
    </oc>
    <nc r="U19"/>
  </rcc>
  <rcc rId="492" sId="3">
    <oc r="A20" t="inlineStr">
      <is>
        <t>1.15</t>
      </is>
    </oc>
    <nc r="A20"/>
  </rcc>
  <rcc rId="493" sId="3">
    <oc r="B20" t="inlineStr">
      <is>
        <t/>
      </is>
    </oc>
    <nc r="B20"/>
  </rcc>
  <rcc rId="494" sId="3">
    <oc r="C20" t="inlineStr">
      <is>
        <t>zł/rok</t>
      </is>
    </oc>
    <nc r="C20"/>
  </rcc>
  <rcc rId="495" sId="3">
    <oc r="U20" t="inlineStr">
      <is>
        <t/>
      </is>
    </oc>
    <nc r="U20"/>
  </rcc>
  <rcc rId="496" sId="3">
    <oc r="A21" t="inlineStr">
      <is>
        <t>1.16</t>
      </is>
    </oc>
    <nc r="A21"/>
  </rcc>
  <rcc rId="497" sId="3">
    <oc r="B21" t="inlineStr">
      <is>
        <t/>
      </is>
    </oc>
    <nc r="B21"/>
  </rcc>
  <rcc rId="498" sId="3">
    <oc r="C21" t="inlineStr">
      <is>
        <t>zł/rok</t>
      </is>
    </oc>
    <nc r="C21"/>
  </rcc>
  <rcc rId="499" sId="3">
    <oc r="U21" t="inlineStr">
      <is>
        <t/>
      </is>
    </oc>
    <nc r="U21"/>
  </rcc>
  <rcc rId="500" sId="3">
    <oc r="A22" t="inlineStr">
      <is>
        <t>1.17</t>
      </is>
    </oc>
    <nc r="A22"/>
  </rcc>
  <rcc rId="501" sId="3">
    <oc r="B22" t="inlineStr">
      <is>
        <t/>
      </is>
    </oc>
    <nc r="B22"/>
  </rcc>
  <rcc rId="502" sId="3">
    <oc r="C22" t="inlineStr">
      <is>
        <t>zł/rok</t>
      </is>
    </oc>
    <nc r="C22"/>
  </rcc>
  <rcc rId="503" sId="3">
    <oc r="U22" t="inlineStr">
      <is>
        <t/>
      </is>
    </oc>
    <nc r="U22"/>
  </rcc>
  <rcc rId="504" sId="3">
    <oc r="A23" t="inlineStr">
      <is>
        <t>1.18</t>
      </is>
    </oc>
    <nc r="A23"/>
  </rcc>
  <rcc rId="505" sId="3">
    <oc r="B23" t="inlineStr">
      <is>
        <t/>
      </is>
    </oc>
    <nc r="B23"/>
  </rcc>
  <rcc rId="506" sId="3">
    <oc r="C23" t="inlineStr">
      <is>
        <t>zł/rok</t>
      </is>
    </oc>
    <nc r="C23"/>
  </rcc>
  <rcc rId="507" sId="3">
    <oc r="U23" t="inlineStr">
      <is>
        <t/>
      </is>
    </oc>
    <nc r="U23"/>
  </rcc>
  <rcc rId="508" sId="3">
    <oc r="A24" t="inlineStr">
      <is>
        <t>1.19</t>
      </is>
    </oc>
    <nc r="A24"/>
  </rcc>
  <rcc rId="509" sId="3">
    <oc r="B24" t="inlineStr">
      <is>
        <t/>
      </is>
    </oc>
    <nc r="B24"/>
  </rcc>
  <rcc rId="510" sId="3">
    <oc r="C24" t="inlineStr">
      <is>
        <t>zł/rok</t>
      </is>
    </oc>
    <nc r="C24"/>
  </rcc>
  <rcc rId="511" sId="3">
    <oc r="U24" t="inlineStr">
      <is>
        <t/>
      </is>
    </oc>
    <nc r="U24"/>
  </rcc>
  <rcc rId="512" sId="3">
    <oc r="A25" t="inlineStr">
      <is>
        <t>1.20</t>
      </is>
    </oc>
    <nc r="A25"/>
  </rcc>
  <rcc rId="513" sId="3">
    <oc r="B25" t="inlineStr">
      <is>
        <t/>
      </is>
    </oc>
    <nc r="B25"/>
  </rcc>
  <rcc rId="514" sId="3">
    <oc r="C25" t="inlineStr">
      <is>
        <t>zł/rok</t>
      </is>
    </oc>
    <nc r="C25"/>
  </rcc>
  <rcc rId="515" sId="3">
    <oc r="U25" t="inlineStr">
      <is>
        <t/>
      </is>
    </oc>
    <nc r="U25"/>
  </rcc>
  <rcc rId="516" sId="3">
    <oc r="A26">
      <v>2</v>
    </oc>
    <nc r="A26"/>
  </rcc>
  <rcc rId="517" sId="3">
    <oc r="B26" t="inlineStr">
      <is>
        <t>Inwestycje odtworzeniowe</t>
      </is>
    </oc>
    <nc r="B26"/>
  </rcc>
  <rcc rId="518" sId="3">
    <oc r="C26" t="inlineStr">
      <is>
        <t>zł/rok</t>
      </is>
    </oc>
    <nc r="C26"/>
  </rcc>
  <rcc rId="519" sId="3">
    <oc r="U26" t="inlineStr">
      <is>
        <t/>
      </is>
    </oc>
    <nc r="U26"/>
  </rcc>
  <rcc rId="520" sId="3">
    <oc r="A27">
      <v>3</v>
    </oc>
    <nc r="A27"/>
  </rcc>
  <rcc rId="521" sId="3">
    <oc r="B27" t="inlineStr">
      <is>
        <t>Całkowite koszty inwestycyjne</t>
      </is>
    </oc>
    <nc r="B27"/>
  </rcc>
  <rcc rId="522" sId="3">
    <oc r="C27" t="inlineStr">
      <is>
        <t>zł/rok</t>
      </is>
    </oc>
    <nc r="C27"/>
  </rcc>
  <rcc rId="523" sId="3">
    <oc r="U27" t="inlineStr">
      <is>
        <t/>
      </is>
    </oc>
    <nc r="U27"/>
  </rcc>
  <rcc rId="524" sId="3">
    <oc r="A28" t="inlineStr">
      <is>
        <t>3.1</t>
      </is>
    </oc>
    <nc r="A28"/>
  </rcc>
  <rcc rId="525" sId="3">
    <oc r="B28" t="inlineStr">
      <is>
        <t>wydatki kwalifikowalne</t>
      </is>
    </oc>
    <nc r="B28"/>
  </rcc>
  <rcc rId="526" sId="3">
    <oc r="C28" t="inlineStr">
      <is>
        <t>zł/rok</t>
      </is>
    </oc>
    <nc r="C28"/>
  </rcc>
  <rcc rId="527" sId="3">
    <oc r="U28" t="inlineStr">
      <is>
        <t/>
      </is>
    </oc>
    <nc r="U28"/>
  </rcc>
  <rcc rId="528" sId="3">
    <oc r="A29" t="inlineStr">
      <is>
        <t>3.2</t>
      </is>
    </oc>
    <nc r="A29"/>
  </rcc>
  <rcc rId="529" sId="3">
    <oc r="B29" t="inlineStr">
      <is>
        <t>wydatki niekwalifikowane</t>
      </is>
    </oc>
    <nc r="B29"/>
  </rcc>
  <rcc rId="530" sId="3">
    <oc r="C29" t="inlineStr">
      <is>
        <t>zł/rok</t>
      </is>
    </oc>
    <nc r="C29"/>
  </rcc>
  <rcc rId="531" sId="3">
    <oc r="U29" t="inlineStr">
      <is>
        <t/>
      </is>
    </oc>
    <nc r="U29"/>
  </rcc>
  <rcc rId="532" sId="3">
    <oc r="A30" t="inlineStr">
      <is>
        <t>3.3</t>
      </is>
    </oc>
    <nc r="A30"/>
  </rcc>
  <rcc rId="533" sId="3">
    <oc r="B30" t="inlineStr">
      <is>
        <t>wydatki inwestycyjne</t>
      </is>
    </oc>
    <nc r="B30"/>
  </rcc>
  <rcc rId="534" sId="3">
    <oc r="C30" t="inlineStr">
      <is>
        <t>zł/rok</t>
      </is>
    </oc>
    <nc r="C30"/>
  </rcc>
  <rcc rId="535" sId="3">
    <oc r="U30" t="inlineStr">
      <is>
        <t/>
      </is>
    </oc>
    <nc r="U30"/>
  </rcc>
  <rcc rId="536" sId="3">
    <oc r="B31" t="inlineStr">
      <is>
        <t>5.8. ŹRÓDŁA FINANSOWANIA PROJEKTU</t>
      </is>
    </oc>
    <nc r="B31"/>
  </rcc>
  <rcc rId="537" sId="3">
    <oc r="B32" t="inlineStr">
      <is>
        <t>5.8.1. Źródła finansowania projektu</t>
      </is>
    </oc>
    <nc r="B32"/>
  </rcc>
  <rcc rId="538" sId="3">
    <oc r="B33" t="inlineStr">
      <is>
        <t xml:space="preserve">Tabela 3.  Źródła finansowania </t>
      </is>
    </oc>
    <nc r="B33"/>
  </rcc>
  <rcc rId="539" sId="3">
    <oc r="A34" t="inlineStr">
      <is>
        <t>Lp.</t>
      </is>
    </oc>
    <nc r="A34"/>
  </rcc>
  <rcc rId="540" sId="3">
    <oc r="B34" t="inlineStr">
      <is>
        <t>Wyszczególnienie</t>
      </is>
    </oc>
    <nc r="B34"/>
  </rcc>
  <rcc rId="541" sId="3">
    <oc r="C34" t="inlineStr">
      <is>
        <t>Jedn.</t>
      </is>
    </oc>
    <nc r="C34"/>
  </rcc>
  <rcc rId="542" sId="3">
    <oc r="D34" t="inlineStr">
      <is>
        <t>Rok bazowy</t>
      </is>
    </oc>
    <nc r="D34"/>
  </rcc>
  <rcc rId="543" sId="3">
    <oc r="E34" t="inlineStr">
      <is>
        <t>Okres realiz.</t>
      </is>
    </oc>
    <nc r="E34"/>
  </rcc>
  <rcc rId="544" sId="3">
    <oc r="F34" t="inlineStr">
      <is>
        <t>Okres refer.</t>
      </is>
    </oc>
    <nc r="F34"/>
  </rcc>
  <rcc rId="545" sId="3">
    <oc r="G34" t="inlineStr">
      <is>
        <t/>
      </is>
    </oc>
    <nc r="G34"/>
  </rcc>
  <rcc rId="546" sId="3">
    <oc r="H34" t="inlineStr">
      <is>
        <t/>
      </is>
    </oc>
    <nc r="H34"/>
  </rcc>
  <rcc rId="547" sId="3">
    <oc r="I34" t="inlineStr">
      <is>
        <t/>
      </is>
    </oc>
    <nc r="I34"/>
  </rcc>
  <rcc rId="548" sId="3">
    <oc r="J34" t="inlineStr">
      <is>
        <t/>
      </is>
    </oc>
    <nc r="J34"/>
  </rcc>
  <rcc rId="549" sId="3">
    <oc r="K34" t="inlineStr">
      <is>
        <t/>
      </is>
    </oc>
    <nc r="K34"/>
  </rcc>
  <rcc rId="550" sId="3">
    <oc r="L34" t="inlineStr">
      <is>
        <t/>
      </is>
    </oc>
    <nc r="L34"/>
  </rcc>
  <rcc rId="551" sId="3">
    <oc r="M34" t="inlineStr">
      <is>
        <t/>
      </is>
    </oc>
    <nc r="M34"/>
  </rcc>
  <rcc rId="552" sId="3">
    <oc r="N34" t="inlineStr">
      <is>
        <t/>
      </is>
    </oc>
    <nc r="N34"/>
  </rcc>
  <rcc rId="553" sId="3">
    <oc r="O34" t="inlineStr">
      <is>
        <t/>
      </is>
    </oc>
    <nc r="O34"/>
  </rcc>
  <rcc rId="554" sId="3">
    <oc r="P34" t="inlineStr">
      <is>
        <t/>
      </is>
    </oc>
    <nc r="P34"/>
  </rcc>
  <rcc rId="555" sId="3">
    <oc r="Q34" t="inlineStr">
      <is>
        <t/>
      </is>
    </oc>
    <nc r="Q34"/>
  </rcc>
  <rcc rId="556" sId="3">
    <oc r="R34" t="inlineStr">
      <is>
        <t/>
      </is>
    </oc>
    <nc r="R34"/>
  </rcc>
  <rcc rId="557" sId="3">
    <oc r="S34" t="inlineStr">
      <is>
        <t/>
      </is>
    </oc>
    <nc r="S34"/>
  </rcc>
  <rcc rId="558" sId="3">
    <oc r="T34" t="inlineStr">
      <is>
        <t/>
      </is>
    </oc>
    <nc r="T34"/>
  </rcc>
  <rcc rId="559" sId="3">
    <oc r="U34" t="inlineStr">
      <is>
        <t>Źródło danych</t>
      </is>
    </oc>
    <nc r="U34"/>
  </rcc>
  <rcc rId="560" sId="3">
    <oc r="D35">
      <v>2016</v>
    </oc>
    <nc r="D35"/>
  </rcc>
  <rcc rId="561" sId="3">
    <oc r="E35">
      <v>2017</v>
    </oc>
    <nc r="E35"/>
  </rcc>
  <rcc rId="562" sId="3">
    <oc r="F35">
      <v>2018</v>
    </oc>
    <nc r="F35"/>
  </rcc>
  <rcc rId="563" sId="3">
    <oc r="G35">
      <v>2019</v>
    </oc>
    <nc r="G35"/>
  </rcc>
  <rcc rId="564" sId="3">
    <oc r="H35">
      <v>2020</v>
    </oc>
    <nc r="H35"/>
  </rcc>
  <rcc rId="565" sId="3">
    <oc r="I35">
      <v>2021</v>
    </oc>
    <nc r="I35"/>
  </rcc>
  <rcc rId="566" sId="3">
    <oc r="J35">
      <v>2022</v>
    </oc>
    <nc r="J35"/>
  </rcc>
  <rcc rId="567" sId="3">
    <oc r="K35">
      <v>2023</v>
    </oc>
    <nc r="K35"/>
  </rcc>
  <rcc rId="568" sId="3">
    <oc r="L35">
      <v>2024</v>
    </oc>
    <nc r="L35"/>
  </rcc>
  <rcc rId="569" sId="3">
    <oc r="M35">
      <v>2025</v>
    </oc>
    <nc r="M35"/>
  </rcc>
  <rcc rId="570" sId="3">
    <oc r="N35">
      <v>2026</v>
    </oc>
    <nc r="N35"/>
  </rcc>
  <rcc rId="571" sId="3">
    <oc r="O35">
      <v>2027</v>
    </oc>
    <nc r="O35"/>
  </rcc>
  <rcc rId="572" sId="3">
    <oc r="P35">
      <v>2028</v>
    </oc>
    <nc r="P35"/>
  </rcc>
  <rcc rId="573" sId="3">
    <oc r="Q35">
      <v>2029</v>
    </oc>
    <nc r="Q35"/>
  </rcc>
  <rcc rId="574" sId="3">
    <oc r="R35">
      <v>2030</v>
    </oc>
    <nc r="R35"/>
  </rcc>
  <rcc rId="575" sId="3">
    <oc r="S35">
      <v>2031</v>
    </oc>
    <nc r="S35"/>
  </rcc>
  <rcc rId="576" sId="3">
    <oc r="T35">
      <v>2032</v>
    </oc>
    <nc r="T35"/>
  </rcc>
  <rcc rId="577" sId="3">
    <oc r="A36">
      <v>1</v>
    </oc>
    <nc r="A36"/>
  </rcc>
  <rcc rId="578" sId="3">
    <oc r="B36" t="inlineStr">
      <is>
        <t xml:space="preserve">EFRR </t>
      </is>
    </oc>
    <nc r="B36"/>
  </rcc>
  <rcc rId="579" sId="3">
    <oc r="C36" t="inlineStr">
      <is>
        <t>zł</t>
      </is>
    </oc>
    <nc r="C36"/>
  </rcc>
  <rcc rId="580" sId="3">
    <oc r="D36" t="inlineStr">
      <is>
        <t/>
      </is>
    </oc>
    <nc r="D36"/>
  </rcc>
  <rcc rId="581" sId="3">
    <oc r="E36" t="inlineStr">
      <is>
        <t/>
      </is>
    </oc>
    <nc r="E36"/>
  </rcc>
  <rcc rId="582" sId="3">
    <oc r="F36" t="inlineStr">
      <is>
        <t/>
      </is>
    </oc>
    <nc r="F36"/>
  </rcc>
  <rcc rId="583" sId="3">
    <oc r="G36" t="inlineStr">
      <is>
        <t/>
      </is>
    </oc>
    <nc r="G36"/>
  </rcc>
  <rcc rId="584" sId="3">
    <oc r="H36" t="inlineStr">
      <is>
        <t/>
      </is>
    </oc>
    <nc r="H36"/>
  </rcc>
  <rcc rId="585" sId="3">
    <oc r="I36" t="inlineStr">
      <is>
        <t/>
      </is>
    </oc>
    <nc r="I36"/>
  </rcc>
  <rcc rId="586" sId="3">
    <oc r="J36" t="inlineStr">
      <is>
        <t/>
      </is>
    </oc>
    <nc r="J36"/>
  </rcc>
  <rcc rId="587" sId="3">
    <oc r="K36" t="inlineStr">
      <is>
        <t/>
      </is>
    </oc>
    <nc r="K36"/>
  </rcc>
  <rcc rId="588" sId="3">
    <oc r="L36" t="inlineStr">
      <is>
        <t/>
      </is>
    </oc>
    <nc r="L36"/>
  </rcc>
  <rcc rId="589" sId="3">
    <oc r="M36" t="inlineStr">
      <is>
        <t/>
      </is>
    </oc>
    <nc r="M36"/>
  </rcc>
  <rcc rId="590" sId="3">
    <oc r="N36" t="inlineStr">
      <is>
        <t/>
      </is>
    </oc>
    <nc r="N36"/>
  </rcc>
  <rcc rId="591" sId="3">
    <oc r="O36" t="inlineStr">
      <is>
        <t/>
      </is>
    </oc>
    <nc r="O36"/>
  </rcc>
  <rcc rId="592" sId="3">
    <oc r="P36" t="inlineStr">
      <is>
        <t/>
      </is>
    </oc>
    <nc r="P36"/>
  </rcc>
  <rcc rId="593" sId="3">
    <oc r="Q36" t="inlineStr">
      <is>
        <t/>
      </is>
    </oc>
    <nc r="Q36"/>
  </rcc>
  <rcc rId="594" sId="3">
    <oc r="R36" t="inlineStr">
      <is>
        <t/>
      </is>
    </oc>
    <nc r="R36"/>
  </rcc>
  <rcc rId="595" sId="3">
    <oc r="S36" t="inlineStr">
      <is>
        <t/>
      </is>
    </oc>
    <nc r="S36"/>
  </rcc>
  <rcc rId="596" sId="3">
    <oc r="T36" t="inlineStr">
      <is>
        <t/>
      </is>
    </oc>
    <nc r="T36"/>
  </rcc>
  <rcc rId="597" sId="3">
    <oc r="U36" t="inlineStr">
      <is>
        <t/>
      </is>
    </oc>
    <nc r="U36"/>
  </rcc>
  <rcc rId="598" sId="3">
    <oc r="B37" t="inlineStr">
      <is>
        <t xml:space="preserve">% udział - EFRR </t>
      </is>
    </oc>
    <nc r="B37"/>
  </rcc>
  <rcc rId="599" sId="3">
    <oc r="C37" t="inlineStr">
      <is>
        <t>%</t>
      </is>
    </oc>
    <nc r="C37"/>
  </rcc>
  <rcc rId="600" sId="3">
    <oc r="D37" t="inlineStr">
      <is>
        <t/>
      </is>
    </oc>
    <nc r="D37"/>
  </rcc>
  <rcc rId="601" sId="3">
    <oc r="E37" t="inlineStr">
      <is>
        <t/>
      </is>
    </oc>
    <nc r="E37"/>
  </rcc>
  <rcc rId="602" sId="3">
    <oc r="F37" t="inlineStr">
      <is>
        <t/>
      </is>
    </oc>
    <nc r="F37"/>
  </rcc>
  <rcc rId="603" sId="3">
    <oc r="G37" t="inlineStr">
      <is>
        <t/>
      </is>
    </oc>
    <nc r="G37"/>
  </rcc>
  <rcc rId="604" sId="3">
    <oc r="H37" t="inlineStr">
      <is>
        <t/>
      </is>
    </oc>
    <nc r="H37"/>
  </rcc>
  <rcc rId="605" sId="3">
    <oc r="I37" t="inlineStr">
      <is>
        <t/>
      </is>
    </oc>
    <nc r="I37"/>
  </rcc>
  <rcc rId="606" sId="3">
    <oc r="J37" t="inlineStr">
      <is>
        <t/>
      </is>
    </oc>
    <nc r="J37"/>
  </rcc>
  <rcc rId="607" sId="3">
    <oc r="K37" t="inlineStr">
      <is>
        <t/>
      </is>
    </oc>
    <nc r="K37"/>
  </rcc>
  <rcc rId="608" sId="3">
    <oc r="L37" t="inlineStr">
      <is>
        <t/>
      </is>
    </oc>
    <nc r="L37"/>
  </rcc>
  <rcc rId="609" sId="3">
    <oc r="M37" t="inlineStr">
      <is>
        <t/>
      </is>
    </oc>
    <nc r="M37"/>
  </rcc>
  <rcc rId="610" sId="3">
    <oc r="N37" t="inlineStr">
      <is>
        <t/>
      </is>
    </oc>
    <nc r="N37"/>
  </rcc>
  <rcc rId="611" sId="3">
    <oc r="O37" t="inlineStr">
      <is>
        <t/>
      </is>
    </oc>
    <nc r="O37"/>
  </rcc>
  <rcc rId="612" sId="3">
    <oc r="P37" t="inlineStr">
      <is>
        <t/>
      </is>
    </oc>
    <nc r="P37"/>
  </rcc>
  <rcc rId="613" sId="3">
    <oc r="Q37" t="inlineStr">
      <is>
        <t/>
      </is>
    </oc>
    <nc r="Q37"/>
  </rcc>
  <rcc rId="614" sId="3">
    <oc r="R37" t="inlineStr">
      <is>
        <t/>
      </is>
    </oc>
    <nc r="R37"/>
  </rcc>
  <rcc rId="615" sId="3">
    <oc r="S37" t="inlineStr">
      <is>
        <t/>
      </is>
    </oc>
    <nc r="S37"/>
  </rcc>
  <rcc rId="616" sId="3">
    <oc r="T37" t="inlineStr">
      <is>
        <t/>
      </is>
    </oc>
    <nc r="T37"/>
  </rcc>
  <rcc rId="617" sId="3">
    <oc r="U37" t="inlineStr">
      <is>
        <t/>
      </is>
    </oc>
    <nc r="U37"/>
  </rcc>
  <rcc rId="618" sId="3">
    <oc r="A38">
      <v>2</v>
    </oc>
    <nc r="A38"/>
  </rcc>
  <rcc rId="619" sId="3">
    <oc r="B38" t="inlineStr">
      <is>
        <t xml:space="preserve">Budżet państwa </t>
      </is>
    </oc>
    <nc r="B38"/>
  </rcc>
  <rcc rId="620" sId="3">
    <oc r="C38" t="inlineStr">
      <is>
        <t>zł</t>
      </is>
    </oc>
    <nc r="C38"/>
  </rcc>
  <rcc rId="621" sId="3">
    <oc r="D38" t="inlineStr">
      <is>
        <t/>
      </is>
    </oc>
    <nc r="D38"/>
  </rcc>
  <rcc rId="622" sId="3">
    <oc r="E38" t="inlineStr">
      <is>
        <t/>
      </is>
    </oc>
    <nc r="E38"/>
  </rcc>
  <rcc rId="623" sId="3">
    <oc r="F38" t="inlineStr">
      <is>
        <t/>
      </is>
    </oc>
    <nc r="F38"/>
  </rcc>
  <rcc rId="624" sId="3">
    <oc r="G38" t="inlineStr">
      <is>
        <t/>
      </is>
    </oc>
    <nc r="G38"/>
  </rcc>
  <rcc rId="625" sId="3">
    <oc r="H38" t="inlineStr">
      <is>
        <t/>
      </is>
    </oc>
    <nc r="H38"/>
  </rcc>
  <rcc rId="626" sId="3">
    <oc r="I38" t="inlineStr">
      <is>
        <t/>
      </is>
    </oc>
    <nc r="I38"/>
  </rcc>
  <rcc rId="627" sId="3">
    <oc r="J38" t="inlineStr">
      <is>
        <t/>
      </is>
    </oc>
    <nc r="J38"/>
  </rcc>
  <rcc rId="628" sId="3">
    <oc r="K38" t="inlineStr">
      <is>
        <t/>
      </is>
    </oc>
    <nc r="K38"/>
  </rcc>
  <rcc rId="629" sId="3">
    <oc r="L38" t="inlineStr">
      <is>
        <t/>
      </is>
    </oc>
    <nc r="L38"/>
  </rcc>
  <rcc rId="630" sId="3">
    <oc r="M38" t="inlineStr">
      <is>
        <t/>
      </is>
    </oc>
    <nc r="M38"/>
  </rcc>
  <rcc rId="631" sId="3">
    <oc r="N38" t="inlineStr">
      <is>
        <t/>
      </is>
    </oc>
    <nc r="N38"/>
  </rcc>
  <rcc rId="632" sId="3">
    <oc r="O38" t="inlineStr">
      <is>
        <t/>
      </is>
    </oc>
    <nc r="O38"/>
  </rcc>
  <rcc rId="633" sId="3">
    <oc r="P38" t="inlineStr">
      <is>
        <t/>
      </is>
    </oc>
    <nc r="P38"/>
  </rcc>
  <rcc rId="634" sId="3">
    <oc r="Q38" t="inlineStr">
      <is>
        <t/>
      </is>
    </oc>
    <nc r="Q38"/>
  </rcc>
  <rcc rId="635" sId="3">
    <oc r="R38" t="inlineStr">
      <is>
        <t/>
      </is>
    </oc>
    <nc r="R38"/>
  </rcc>
  <rcc rId="636" sId="3">
    <oc r="S38" t="inlineStr">
      <is>
        <t/>
      </is>
    </oc>
    <nc r="S38"/>
  </rcc>
  <rcc rId="637" sId="3">
    <oc r="T38" t="inlineStr">
      <is>
        <t/>
      </is>
    </oc>
    <nc r="T38"/>
  </rcc>
  <rcc rId="638" sId="3">
    <oc r="U38" t="inlineStr">
      <is>
        <t/>
      </is>
    </oc>
    <nc r="U38"/>
  </rcc>
  <rcc rId="639" sId="3">
    <oc r="B39" t="inlineStr">
      <is>
        <t xml:space="preserve">% udział - Budżet państwa </t>
      </is>
    </oc>
    <nc r="B39"/>
  </rcc>
  <rcc rId="640" sId="3">
    <oc r="C39" t="inlineStr">
      <is>
        <t>%</t>
      </is>
    </oc>
    <nc r="C39"/>
  </rcc>
  <rcc rId="641" sId="3">
    <oc r="D39" t="inlineStr">
      <is>
        <t/>
      </is>
    </oc>
    <nc r="D39"/>
  </rcc>
  <rcc rId="642" sId="3">
    <oc r="E39" t="inlineStr">
      <is>
        <t/>
      </is>
    </oc>
    <nc r="E39"/>
  </rcc>
  <rcc rId="643" sId="3">
    <oc r="F39" t="inlineStr">
      <is>
        <t/>
      </is>
    </oc>
    <nc r="F39"/>
  </rcc>
  <rcc rId="644" sId="3">
    <oc r="G39" t="inlineStr">
      <is>
        <t/>
      </is>
    </oc>
    <nc r="G39"/>
  </rcc>
  <rcc rId="645" sId="3">
    <oc r="H39" t="inlineStr">
      <is>
        <t/>
      </is>
    </oc>
    <nc r="H39"/>
  </rcc>
  <rcc rId="646" sId="3">
    <oc r="I39" t="inlineStr">
      <is>
        <t/>
      </is>
    </oc>
    <nc r="I39"/>
  </rcc>
  <rcc rId="647" sId="3">
    <oc r="J39" t="inlineStr">
      <is>
        <t/>
      </is>
    </oc>
    <nc r="J39"/>
  </rcc>
  <rcc rId="648" sId="3">
    <oc r="K39" t="inlineStr">
      <is>
        <t/>
      </is>
    </oc>
    <nc r="K39"/>
  </rcc>
  <rcc rId="649" sId="3">
    <oc r="L39" t="inlineStr">
      <is>
        <t/>
      </is>
    </oc>
    <nc r="L39"/>
  </rcc>
  <rcc rId="650" sId="3">
    <oc r="M39" t="inlineStr">
      <is>
        <t/>
      </is>
    </oc>
    <nc r="M39"/>
  </rcc>
  <rcc rId="651" sId="3">
    <oc r="N39" t="inlineStr">
      <is>
        <t/>
      </is>
    </oc>
    <nc r="N39"/>
  </rcc>
  <rcc rId="652" sId="3">
    <oc r="O39" t="inlineStr">
      <is>
        <t/>
      </is>
    </oc>
    <nc r="O39"/>
  </rcc>
  <rcc rId="653" sId="3">
    <oc r="P39" t="inlineStr">
      <is>
        <t/>
      </is>
    </oc>
    <nc r="P39"/>
  </rcc>
  <rcc rId="654" sId="3">
    <oc r="Q39" t="inlineStr">
      <is>
        <t/>
      </is>
    </oc>
    <nc r="Q39"/>
  </rcc>
  <rcc rId="655" sId="3">
    <oc r="R39" t="inlineStr">
      <is>
        <t/>
      </is>
    </oc>
    <nc r="R39"/>
  </rcc>
  <rcc rId="656" sId="3">
    <oc r="S39" t="inlineStr">
      <is>
        <t/>
      </is>
    </oc>
    <nc r="S39"/>
  </rcc>
  <rcc rId="657" sId="3">
    <oc r="T39" t="inlineStr">
      <is>
        <t/>
      </is>
    </oc>
    <nc r="T39"/>
  </rcc>
  <rcc rId="658" sId="3">
    <oc r="U39" t="inlineStr">
      <is>
        <t/>
      </is>
    </oc>
    <nc r="U39"/>
  </rcc>
  <rcc rId="659" sId="3">
    <oc r="A40">
      <v>3</v>
    </oc>
    <nc r="A40"/>
  </rcc>
  <rcc rId="660" sId="3">
    <oc r="B40" t="inlineStr">
      <is>
        <t xml:space="preserve">Krajowy wkład publiczny </t>
      </is>
    </oc>
    <nc r="B40"/>
  </rcc>
  <rcc rId="661" sId="3">
    <oc r="C40" t="inlineStr">
      <is>
        <t>zł</t>
      </is>
    </oc>
    <nc r="C40"/>
  </rcc>
  <rcc rId="662" sId="3">
    <oc r="D40" t="inlineStr">
      <is>
        <t/>
      </is>
    </oc>
    <nc r="D40"/>
  </rcc>
  <rcc rId="663" sId="3">
    <oc r="E40" t="inlineStr">
      <is>
        <t/>
      </is>
    </oc>
    <nc r="E40"/>
  </rcc>
  <rcc rId="664" sId="3">
    <oc r="F40" t="inlineStr">
      <is>
        <t/>
      </is>
    </oc>
    <nc r="F40"/>
  </rcc>
  <rcc rId="665" sId="3">
    <oc r="G40" t="inlineStr">
      <is>
        <t/>
      </is>
    </oc>
    <nc r="G40"/>
  </rcc>
  <rcc rId="666" sId="3">
    <oc r="H40" t="inlineStr">
      <is>
        <t/>
      </is>
    </oc>
    <nc r="H40"/>
  </rcc>
  <rcc rId="667" sId="3">
    <oc r="I40" t="inlineStr">
      <is>
        <t/>
      </is>
    </oc>
    <nc r="I40"/>
  </rcc>
  <rcc rId="668" sId="3">
    <oc r="J40" t="inlineStr">
      <is>
        <t/>
      </is>
    </oc>
    <nc r="J40"/>
  </rcc>
  <rcc rId="669" sId="3">
    <oc r="K40" t="inlineStr">
      <is>
        <t/>
      </is>
    </oc>
    <nc r="K40"/>
  </rcc>
  <rcc rId="670" sId="3">
    <oc r="L40" t="inlineStr">
      <is>
        <t/>
      </is>
    </oc>
    <nc r="L40"/>
  </rcc>
  <rcc rId="671" sId="3">
    <oc r="M40" t="inlineStr">
      <is>
        <t/>
      </is>
    </oc>
    <nc r="M40"/>
  </rcc>
  <rcc rId="672" sId="3">
    <oc r="N40" t="inlineStr">
      <is>
        <t/>
      </is>
    </oc>
    <nc r="N40"/>
  </rcc>
  <rcc rId="673" sId="3">
    <oc r="O40" t="inlineStr">
      <is>
        <t/>
      </is>
    </oc>
    <nc r="O40"/>
  </rcc>
  <rcc rId="674" sId="3">
    <oc r="P40" t="inlineStr">
      <is>
        <t/>
      </is>
    </oc>
    <nc r="P40"/>
  </rcc>
  <rcc rId="675" sId="3">
    <oc r="Q40" t="inlineStr">
      <is>
        <t/>
      </is>
    </oc>
    <nc r="Q40"/>
  </rcc>
  <rcc rId="676" sId="3">
    <oc r="R40" t="inlineStr">
      <is>
        <t/>
      </is>
    </oc>
    <nc r="R40"/>
  </rcc>
  <rcc rId="677" sId="3">
    <oc r="S40" t="inlineStr">
      <is>
        <t/>
      </is>
    </oc>
    <nc r="S40"/>
  </rcc>
  <rcc rId="678" sId="3">
    <oc r="T40" t="inlineStr">
      <is>
        <t/>
      </is>
    </oc>
    <nc r="T40"/>
  </rcc>
  <rcc rId="679" sId="3">
    <oc r="U40" t="inlineStr">
      <is>
        <t/>
      </is>
    </oc>
    <nc r="U40"/>
  </rcc>
  <rcc rId="680" sId="3">
    <oc r="B41" t="inlineStr">
      <is>
        <t xml:space="preserve">% udział - Krajowy wkład publiczny </t>
      </is>
    </oc>
    <nc r="B41"/>
  </rcc>
  <rcc rId="681" sId="3">
    <oc r="C41" t="inlineStr">
      <is>
        <t>%</t>
      </is>
    </oc>
    <nc r="C41"/>
  </rcc>
  <rcc rId="682" sId="3">
    <oc r="D41" t="inlineStr">
      <is>
        <t/>
      </is>
    </oc>
    <nc r="D41"/>
  </rcc>
  <rcc rId="683" sId="3">
    <oc r="E41" t="inlineStr">
      <is>
        <t/>
      </is>
    </oc>
    <nc r="E41"/>
  </rcc>
  <rcc rId="684" sId="3">
    <oc r="F41" t="inlineStr">
      <is>
        <t/>
      </is>
    </oc>
    <nc r="F41"/>
  </rcc>
  <rcc rId="685" sId="3">
    <oc r="G41" t="inlineStr">
      <is>
        <t/>
      </is>
    </oc>
    <nc r="G41"/>
  </rcc>
  <rcc rId="686" sId="3">
    <oc r="H41" t="inlineStr">
      <is>
        <t/>
      </is>
    </oc>
    <nc r="H41"/>
  </rcc>
  <rcc rId="687" sId="3">
    <oc r="I41" t="inlineStr">
      <is>
        <t/>
      </is>
    </oc>
    <nc r="I41"/>
  </rcc>
  <rcc rId="688" sId="3">
    <oc r="J41" t="inlineStr">
      <is>
        <t/>
      </is>
    </oc>
    <nc r="J41"/>
  </rcc>
  <rcc rId="689" sId="3">
    <oc r="K41" t="inlineStr">
      <is>
        <t/>
      </is>
    </oc>
    <nc r="K41"/>
  </rcc>
  <rcc rId="690" sId="3">
    <oc r="L41" t="inlineStr">
      <is>
        <t/>
      </is>
    </oc>
    <nc r="L41"/>
  </rcc>
  <rcc rId="691" sId="3">
    <oc r="M41" t="inlineStr">
      <is>
        <t/>
      </is>
    </oc>
    <nc r="M41"/>
  </rcc>
  <rcc rId="692" sId="3">
    <oc r="N41" t="inlineStr">
      <is>
        <t/>
      </is>
    </oc>
    <nc r="N41"/>
  </rcc>
  <rcc rId="693" sId="3">
    <oc r="O41" t="inlineStr">
      <is>
        <t/>
      </is>
    </oc>
    <nc r="O41"/>
  </rcc>
  <rcc rId="694" sId="3">
    <oc r="P41" t="inlineStr">
      <is>
        <t/>
      </is>
    </oc>
    <nc r="P41"/>
  </rcc>
  <rcc rId="695" sId="3">
    <oc r="Q41" t="inlineStr">
      <is>
        <t/>
      </is>
    </oc>
    <nc r="Q41"/>
  </rcc>
  <rcc rId="696" sId="3">
    <oc r="R41" t="inlineStr">
      <is>
        <t/>
      </is>
    </oc>
    <nc r="R41"/>
  </rcc>
  <rcc rId="697" sId="3">
    <oc r="S41" t="inlineStr">
      <is>
        <t/>
      </is>
    </oc>
    <nc r="S41"/>
  </rcc>
  <rcc rId="698" sId="3">
    <oc r="T41" t="inlineStr">
      <is>
        <t/>
      </is>
    </oc>
    <nc r="T41"/>
  </rcc>
  <rcc rId="699" sId="3">
    <oc r="U41" t="inlineStr">
      <is>
        <t/>
      </is>
    </oc>
    <nc r="U41"/>
  </rcc>
  <rcc rId="700" sId="3">
    <oc r="A42">
      <v>4</v>
    </oc>
    <nc r="A42"/>
  </rcc>
  <rcc rId="701" sId="3">
    <oc r="B42" t="inlineStr">
      <is>
        <t xml:space="preserve">Budżet JST </t>
      </is>
    </oc>
    <nc r="B42"/>
  </rcc>
  <rcc rId="702" sId="3">
    <oc r="C42" t="inlineStr">
      <is>
        <t>zł</t>
      </is>
    </oc>
    <nc r="C42"/>
  </rcc>
  <rcc rId="703" sId="3">
    <oc r="D42" t="inlineStr">
      <is>
        <t/>
      </is>
    </oc>
    <nc r="D42"/>
  </rcc>
  <rcc rId="704" sId="3">
    <oc r="E42" t="inlineStr">
      <is>
        <t/>
      </is>
    </oc>
    <nc r="E42"/>
  </rcc>
  <rcc rId="705" sId="3">
    <oc r="F42" t="inlineStr">
      <is>
        <t/>
      </is>
    </oc>
    <nc r="F42"/>
  </rcc>
  <rcc rId="706" sId="3">
    <oc r="G42" t="inlineStr">
      <is>
        <t/>
      </is>
    </oc>
    <nc r="G42"/>
  </rcc>
  <rcc rId="707" sId="3">
    <oc r="H42" t="inlineStr">
      <is>
        <t/>
      </is>
    </oc>
    <nc r="H42"/>
  </rcc>
  <rcc rId="708" sId="3">
    <oc r="I42" t="inlineStr">
      <is>
        <t/>
      </is>
    </oc>
    <nc r="I42"/>
  </rcc>
  <rcc rId="709" sId="3">
    <oc r="J42" t="inlineStr">
      <is>
        <t/>
      </is>
    </oc>
    <nc r="J42"/>
  </rcc>
  <rcc rId="710" sId="3">
    <oc r="K42" t="inlineStr">
      <is>
        <t/>
      </is>
    </oc>
    <nc r="K42"/>
  </rcc>
  <rcc rId="711" sId="3">
    <oc r="L42" t="inlineStr">
      <is>
        <t/>
      </is>
    </oc>
    <nc r="L42"/>
  </rcc>
  <rcc rId="712" sId="3">
    <oc r="M42" t="inlineStr">
      <is>
        <t/>
      </is>
    </oc>
    <nc r="M42"/>
  </rcc>
  <rcc rId="713" sId="3">
    <oc r="N42" t="inlineStr">
      <is>
        <t/>
      </is>
    </oc>
    <nc r="N42"/>
  </rcc>
  <rcc rId="714" sId="3">
    <oc r="O42" t="inlineStr">
      <is>
        <t/>
      </is>
    </oc>
    <nc r="O42"/>
  </rcc>
  <rcc rId="715" sId="3">
    <oc r="P42" t="inlineStr">
      <is>
        <t/>
      </is>
    </oc>
    <nc r="P42"/>
  </rcc>
  <rcc rId="716" sId="3">
    <oc r="Q42" t="inlineStr">
      <is>
        <t/>
      </is>
    </oc>
    <nc r="Q42"/>
  </rcc>
  <rcc rId="717" sId="3">
    <oc r="R42" t="inlineStr">
      <is>
        <t/>
      </is>
    </oc>
    <nc r="R42"/>
  </rcc>
  <rcc rId="718" sId="3">
    <oc r="S42" t="inlineStr">
      <is>
        <t/>
      </is>
    </oc>
    <nc r="S42"/>
  </rcc>
  <rcc rId="719" sId="3">
    <oc r="T42" t="inlineStr">
      <is>
        <t/>
      </is>
    </oc>
    <nc r="T42"/>
  </rcc>
  <rcc rId="720" sId="3">
    <oc r="U42" t="inlineStr">
      <is>
        <t/>
      </is>
    </oc>
    <nc r="U42"/>
  </rcc>
  <rcc rId="721" sId="3">
    <oc r="B43" t="inlineStr">
      <is>
        <t xml:space="preserve">% udział - Budżet JST </t>
      </is>
    </oc>
    <nc r="B43"/>
  </rcc>
  <rcc rId="722" sId="3">
    <oc r="C43" t="inlineStr">
      <is>
        <t>%</t>
      </is>
    </oc>
    <nc r="C43"/>
  </rcc>
  <rcc rId="723" sId="3">
    <oc r="D43" t="inlineStr">
      <is>
        <t/>
      </is>
    </oc>
    <nc r="D43"/>
  </rcc>
  <rcc rId="724" sId="3">
    <oc r="E43" t="inlineStr">
      <is>
        <t/>
      </is>
    </oc>
    <nc r="E43"/>
  </rcc>
  <rcc rId="725" sId="3">
    <oc r="F43" t="inlineStr">
      <is>
        <t/>
      </is>
    </oc>
    <nc r="F43"/>
  </rcc>
  <rcc rId="726" sId="3">
    <oc r="G43" t="inlineStr">
      <is>
        <t/>
      </is>
    </oc>
    <nc r="G43"/>
  </rcc>
  <rcc rId="727" sId="3">
    <oc r="H43" t="inlineStr">
      <is>
        <t/>
      </is>
    </oc>
    <nc r="H43"/>
  </rcc>
  <rcc rId="728" sId="3">
    <oc r="I43" t="inlineStr">
      <is>
        <t/>
      </is>
    </oc>
    <nc r="I43"/>
  </rcc>
  <rcc rId="729" sId="3">
    <oc r="J43" t="inlineStr">
      <is>
        <t/>
      </is>
    </oc>
    <nc r="J43"/>
  </rcc>
  <rcc rId="730" sId="3">
    <oc r="K43" t="inlineStr">
      <is>
        <t/>
      </is>
    </oc>
    <nc r="K43"/>
  </rcc>
  <rcc rId="731" sId="3">
    <oc r="L43" t="inlineStr">
      <is>
        <t/>
      </is>
    </oc>
    <nc r="L43"/>
  </rcc>
  <rcc rId="732" sId="3">
    <oc r="M43" t="inlineStr">
      <is>
        <t/>
      </is>
    </oc>
    <nc r="M43"/>
  </rcc>
  <rcc rId="733" sId="3">
    <oc r="N43" t="inlineStr">
      <is>
        <t/>
      </is>
    </oc>
    <nc r="N43"/>
  </rcc>
  <rcc rId="734" sId="3">
    <oc r="O43" t="inlineStr">
      <is>
        <t/>
      </is>
    </oc>
    <nc r="O43"/>
  </rcc>
  <rcc rId="735" sId="3">
    <oc r="P43" t="inlineStr">
      <is>
        <t/>
      </is>
    </oc>
    <nc r="P43"/>
  </rcc>
  <rcc rId="736" sId="3">
    <oc r="Q43" t="inlineStr">
      <is>
        <t/>
      </is>
    </oc>
    <nc r="Q43"/>
  </rcc>
  <rcc rId="737" sId="3">
    <oc r="R43" t="inlineStr">
      <is>
        <t/>
      </is>
    </oc>
    <nc r="R43"/>
  </rcc>
  <rcc rId="738" sId="3">
    <oc r="S43" t="inlineStr">
      <is>
        <t/>
      </is>
    </oc>
    <nc r="S43"/>
  </rcc>
  <rcc rId="739" sId="3">
    <oc r="T43" t="inlineStr">
      <is>
        <t/>
      </is>
    </oc>
    <nc r="T43"/>
  </rcc>
  <rcc rId="740" sId="3">
    <oc r="U43" t="inlineStr">
      <is>
        <t/>
      </is>
    </oc>
    <nc r="U43"/>
  </rcc>
  <rcc rId="741" sId="3">
    <oc r="A44">
      <v>5</v>
    </oc>
    <nc r="A44"/>
  </rcc>
  <rcc rId="742" sId="3">
    <oc r="B44" t="inlineStr">
      <is>
        <t xml:space="preserve">w tym środki własne i pożyczki JST (inne niż z budżetu państwa i z funduszy celowych)  </t>
      </is>
    </oc>
    <nc r="B44"/>
  </rcc>
  <rcc rId="743" sId="3">
    <oc r="C44" t="inlineStr">
      <is>
        <t>zł</t>
      </is>
    </oc>
    <nc r="C44"/>
  </rcc>
  <rcc rId="744" sId="3">
    <oc r="D44" t="inlineStr">
      <is>
        <t/>
      </is>
    </oc>
    <nc r="D44"/>
  </rcc>
  <rcc rId="745" sId="3">
    <oc r="E44" t="inlineStr">
      <is>
        <t/>
      </is>
    </oc>
    <nc r="E44"/>
  </rcc>
  <rcc rId="746" sId="3">
    <oc r="F44" t="inlineStr">
      <is>
        <t/>
      </is>
    </oc>
    <nc r="F44"/>
  </rcc>
  <rcc rId="747" sId="3">
    <oc r="G44" t="inlineStr">
      <is>
        <t/>
      </is>
    </oc>
    <nc r="G44"/>
  </rcc>
  <rcc rId="748" sId="3">
    <oc r="H44" t="inlineStr">
      <is>
        <t/>
      </is>
    </oc>
    <nc r="H44"/>
  </rcc>
  <rcc rId="749" sId="3">
    <oc r="I44" t="inlineStr">
      <is>
        <t/>
      </is>
    </oc>
    <nc r="I44"/>
  </rcc>
  <rcc rId="750" sId="3">
    <oc r="J44" t="inlineStr">
      <is>
        <t/>
      </is>
    </oc>
    <nc r="J44"/>
  </rcc>
  <rcc rId="751" sId="3">
    <oc r="K44" t="inlineStr">
      <is>
        <t/>
      </is>
    </oc>
    <nc r="K44"/>
  </rcc>
  <rcc rId="752" sId="3">
    <oc r="L44" t="inlineStr">
      <is>
        <t/>
      </is>
    </oc>
    <nc r="L44"/>
  </rcc>
  <rcc rId="753" sId="3">
    <oc r="M44" t="inlineStr">
      <is>
        <t/>
      </is>
    </oc>
    <nc r="M44"/>
  </rcc>
  <rcc rId="754" sId="3">
    <oc r="N44" t="inlineStr">
      <is>
        <t/>
      </is>
    </oc>
    <nc r="N44"/>
  </rcc>
  <rcc rId="755" sId="3">
    <oc r="O44" t="inlineStr">
      <is>
        <t/>
      </is>
    </oc>
    <nc r="O44"/>
  </rcc>
  <rcc rId="756" sId="3">
    <oc r="P44" t="inlineStr">
      <is>
        <t/>
      </is>
    </oc>
    <nc r="P44"/>
  </rcc>
  <rcc rId="757" sId="3">
    <oc r="Q44" t="inlineStr">
      <is>
        <t/>
      </is>
    </oc>
    <nc r="Q44"/>
  </rcc>
  <rcc rId="758" sId="3">
    <oc r="R44" t="inlineStr">
      <is>
        <t/>
      </is>
    </oc>
    <nc r="R44"/>
  </rcc>
  <rcc rId="759" sId="3">
    <oc r="S44" t="inlineStr">
      <is>
        <t/>
      </is>
    </oc>
    <nc r="S44"/>
  </rcc>
  <rcc rId="760" sId="3">
    <oc r="T44" t="inlineStr">
      <is>
        <t/>
      </is>
    </oc>
    <nc r="T44"/>
  </rcc>
  <rcc rId="761" sId="3">
    <oc r="U44" t="inlineStr">
      <is>
        <t/>
      </is>
    </oc>
    <nc r="U44"/>
  </rcc>
  <rcc rId="762" sId="3">
    <oc r="B45" t="inlineStr">
      <is>
        <t xml:space="preserve">% udział - w tym środki własne i pożyczki JST (inne niż z budżetu państwa i z funduszy celowych)  </t>
      </is>
    </oc>
    <nc r="B45"/>
  </rcc>
  <rcc rId="763" sId="3">
    <oc r="C45" t="inlineStr">
      <is>
        <t>%</t>
      </is>
    </oc>
    <nc r="C45"/>
  </rcc>
  <rcc rId="764" sId="3">
    <oc r="D45" t="inlineStr">
      <is>
        <t/>
      </is>
    </oc>
    <nc r="D45"/>
  </rcc>
  <rcc rId="765" sId="3">
    <oc r="E45" t="inlineStr">
      <is>
        <t/>
      </is>
    </oc>
    <nc r="E45"/>
  </rcc>
  <rcc rId="766" sId="3">
    <oc r="F45" t="inlineStr">
      <is>
        <t/>
      </is>
    </oc>
    <nc r="F45"/>
  </rcc>
  <rcc rId="767" sId="3">
    <oc r="G45" t="inlineStr">
      <is>
        <t/>
      </is>
    </oc>
    <nc r="G45"/>
  </rcc>
  <rcc rId="768" sId="3">
    <oc r="H45" t="inlineStr">
      <is>
        <t/>
      </is>
    </oc>
    <nc r="H45"/>
  </rcc>
  <rcc rId="769" sId="3">
    <oc r="I45" t="inlineStr">
      <is>
        <t/>
      </is>
    </oc>
    <nc r="I45"/>
  </rcc>
  <rcc rId="770" sId="3">
    <oc r="J45" t="inlineStr">
      <is>
        <t/>
      </is>
    </oc>
    <nc r="J45"/>
  </rcc>
  <rcc rId="771" sId="3">
    <oc r="K45" t="inlineStr">
      <is>
        <t/>
      </is>
    </oc>
    <nc r="K45"/>
  </rcc>
  <rcc rId="772" sId="3">
    <oc r="L45" t="inlineStr">
      <is>
        <t/>
      </is>
    </oc>
    <nc r="L45"/>
  </rcc>
  <rcc rId="773" sId="3">
    <oc r="M45" t="inlineStr">
      <is>
        <t/>
      </is>
    </oc>
    <nc r="M45"/>
  </rcc>
  <rcc rId="774" sId="3">
    <oc r="N45" t="inlineStr">
      <is>
        <t/>
      </is>
    </oc>
    <nc r="N45"/>
  </rcc>
  <rcc rId="775" sId="3">
    <oc r="O45" t="inlineStr">
      <is>
        <t/>
      </is>
    </oc>
    <nc r="O45"/>
  </rcc>
  <rcc rId="776" sId="3">
    <oc r="P45" t="inlineStr">
      <is>
        <t/>
      </is>
    </oc>
    <nc r="P45"/>
  </rcc>
  <rcc rId="777" sId="3">
    <oc r="Q45" t="inlineStr">
      <is>
        <t/>
      </is>
    </oc>
    <nc r="Q45"/>
  </rcc>
  <rcc rId="778" sId="3">
    <oc r="R45" t="inlineStr">
      <is>
        <t/>
      </is>
    </oc>
    <nc r="R45"/>
  </rcc>
  <rcc rId="779" sId="3">
    <oc r="S45" t="inlineStr">
      <is>
        <t/>
      </is>
    </oc>
    <nc r="S45"/>
  </rcc>
  <rcc rId="780" sId="3">
    <oc r="T45" t="inlineStr">
      <is>
        <t/>
      </is>
    </oc>
    <nc r="T45"/>
  </rcc>
  <rcc rId="781" sId="3">
    <oc r="U45" t="inlineStr">
      <is>
        <t/>
      </is>
    </oc>
    <nc r="U45"/>
  </rcc>
  <rcc rId="782" sId="3">
    <oc r="A46">
      <v>6</v>
    </oc>
    <nc r="A46"/>
  </rcc>
  <rcc rId="783" sId="3">
    <oc r="B46" t="inlineStr">
      <is>
        <t xml:space="preserve">Inne budżetowe </t>
      </is>
    </oc>
    <nc r="B46"/>
  </rcc>
  <rcc rId="784" sId="3">
    <oc r="C46" t="inlineStr">
      <is>
        <t>zł</t>
      </is>
    </oc>
    <nc r="C46"/>
  </rcc>
  <rcc rId="785" sId="3">
    <oc r="D46" t="inlineStr">
      <is>
        <t/>
      </is>
    </oc>
    <nc r="D46"/>
  </rcc>
  <rcc rId="786" sId="3">
    <oc r="E46" t="inlineStr">
      <is>
        <t/>
      </is>
    </oc>
    <nc r="E46"/>
  </rcc>
  <rcc rId="787" sId="3">
    <oc r="F46" t="inlineStr">
      <is>
        <t/>
      </is>
    </oc>
    <nc r="F46"/>
  </rcc>
  <rcc rId="788" sId="3">
    <oc r="G46" t="inlineStr">
      <is>
        <t/>
      </is>
    </oc>
    <nc r="G46"/>
  </rcc>
  <rcc rId="789" sId="3">
    <oc r="H46" t="inlineStr">
      <is>
        <t/>
      </is>
    </oc>
    <nc r="H46"/>
  </rcc>
  <rcc rId="790" sId="3">
    <oc r="I46" t="inlineStr">
      <is>
        <t/>
      </is>
    </oc>
    <nc r="I46"/>
  </rcc>
  <rcc rId="791" sId="3">
    <oc r="J46" t="inlineStr">
      <is>
        <t/>
      </is>
    </oc>
    <nc r="J46"/>
  </rcc>
  <rcc rId="792" sId="3">
    <oc r="K46" t="inlineStr">
      <is>
        <t/>
      </is>
    </oc>
    <nc r="K46"/>
  </rcc>
  <rcc rId="793" sId="3">
    <oc r="L46" t="inlineStr">
      <is>
        <t/>
      </is>
    </oc>
    <nc r="L46"/>
  </rcc>
  <rcc rId="794" sId="3">
    <oc r="M46" t="inlineStr">
      <is>
        <t/>
      </is>
    </oc>
    <nc r="M46"/>
  </rcc>
  <rcc rId="795" sId="3">
    <oc r="N46" t="inlineStr">
      <is>
        <t/>
      </is>
    </oc>
    <nc r="N46"/>
  </rcc>
  <rcc rId="796" sId="3">
    <oc r="O46" t="inlineStr">
      <is>
        <t/>
      </is>
    </oc>
    <nc r="O46"/>
  </rcc>
  <rcc rId="797" sId="3">
    <oc r="P46" t="inlineStr">
      <is>
        <t/>
      </is>
    </oc>
    <nc r="P46"/>
  </rcc>
  <rcc rId="798" sId="3">
    <oc r="Q46" t="inlineStr">
      <is>
        <t/>
      </is>
    </oc>
    <nc r="Q46"/>
  </rcc>
  <rcc rId="799" sId="3">
    <oc r="R46" t="inlineStr">
      <is>
        <t/>
      </is>
    </oc>
    <nc r="R46"/>
  </rcc>
  <rcc rId="800" sId="3">
    <oc r="S46" t="inlineStr">
      <is>
        <t/>
      </is>
    </oc>
    <nc r="S46"/>
  </rcc>
  <rcc rId="801" sId="3">
    <oc r="T46" t="inlineStr">
      <is>
        <t/>
      </is>
    </oc>
    <nc r="T46"/>
  </rcc>
  <rcc rId="802" sId="3">
    <oc r="U46" t="inlineStr">
      <is>
        <t/>
      </is>
    </oc>
    <nc r="U46"/>
  </rcc>
  <rcc rId="803" sId="3">
    <oc r="B47" t="inlineStr">
      <is>
        <t xml:space="preserve">% udział - Inne budżetowe </t>
      </is>
    </oc>
    <nc r="B47"/>
  </rcc>
  <rcc rId="804" sId="3">
    <oc r="C47" t="inlineStr">
      <is>
        <t>%</t>
      </is>
    </oc>
    <nc r="C47"/>
  </rcc>
  <rcc rId="805" sId="3">
    <oc r="D47" t="inlineStr">
      <is>
        <t/>
      </is>
    </oc>
    <nc r="D47"/>
  </rcc>
  <rcc rId="806" sId="3">
    <oc r="E47" t="inlineStr">
      <is>
        <t/>
      </is>
    </oc>
    <nc r="E47"/>
  </rcc>
  <rcc rId="807" sId="3">
    <oc r="F47" t="inlineStr">
      <is>
        <t/>
      </is>
    </oc>
    <nc r="F47"/>
  </rcc>
  <rcc rId="808" sId="3">
    <oc r="G47" t="inlineStr">
      <is>
        <t/>
      </is>
    </oc>
    <nc r="G47"/>
  </rcc>
  <rcc rId="809" sId="3">
    <oc r="H47" t="inlineStr">
      <is>
        <t/>
      </is>
    </oc>
    <nc r="H47"/>
  </rcc>
  <rcc rId="810" sId="3">
    <oc r="I47" t="inlineStr">
      <is>
        <t/>
      </is>
    </oc>
    <nc r="I47"/>
  </rcc>
  <rcc rId="811" sId="3">
    <oc r="J47" t="inlineStr">
      <is>
        <t/>
      </is>
    </oc>
    <nc r="J47"/>
  </rcc>
  <rcc rId="812" sId="3">
    <oc r="K47" t="inlineStr">
      <is>
        <t/>
      </is>
    </oc>
    <nc r="K47"/>
  </rcc>
  <rcc rId="813" sId="3">
    <oc r="L47" t="inlineStr">
      <is>
        <t/>
      </is>
    </oc>
    <nc r="L47"/>
  </rcc>
  <rcc rId="814" sId="3">
    <oc r="M47" t="inlineStr">
      <is>
        <t/>
      </is>
    </oc>
    <nc r="M47"/>
  </rcc>
  <rcc rId="815" sId="3">
    <oc r="N47" t="inlineStr">
      <is>
        <t/>
      </is>
    </oc>
    <nc r="N47"/>
  </rcc>
  <rcc rId="816" sId="3">
    <oc r="O47" t="inlineStr">
      <is>
        <t/>
      </is>
    </oc>
    <nc r="O47"/>
  </rcc>
  <rcc rId="817" sId="3">
    <oc r="P47" t="inlineStr">
      <is>
        <t/>
      </is>
    </oc>
    <nc r="P47"/>
  </rcc>
  <rcc rId="818" sId="3">
    <oc r="Q47" t="inlineStr">
      <is>
        <t/>
      </is>
    </oc>
    <nc r="Q47"/>
  </rcc>
  <rcc rId="819" sId="3">
    <oc r="R47" t="inlineStr">
      <is>
        <t/>
      </is>
    </oc>
    <nc r="R47"/>
  </rcc>
  <rcc rId="820" sId="3">
    <oc r="S47" t="inlineStr">
      <is>
        <t/>
      </is>
    </oc>
    <nc r="S47"/>
  </rcc>
  <rcc rId="821" sId="3">
    <oc r="T47" t="inlineStr">
      <is>
        <t/>
      </is>
    </oc>
    <nc r="T47"/>
  </rcc>
  <rcc rId="822" sId="3">
    <oc r="U47" t="inlineStr">
      <is>
        <t/>
      </is>
    </oc>
    <nc r="U47"/>
  </rcc>
  <rcc rId="823" sId="3">
    <oc r="A48">
      <v>7</v>
    </oc>
    <nc r="A48"/>
  </rcc>
  <rcc rId="824" sId="3">
    <oc r="B48" t="inlineStr">
      <is>
        <t>Inne ogółem</t>
      </is>
    </oc>
    <nc r="B48"/>
  </rcc>
  <rcc rId="825" sId="3">
    <oc r="C48" t="inlineStr">
      <is>
        <t>zł</t>
      </is>
    </oc>
    <nc r="C48"/>
  </rcc>
  <rcc rId="826" sId="3">
    <oc r="D48" t="inlineStr">
      <is>
        <t/>
      </is>
    </oc>
    <nc r="D48"/>
  </rcc>
  <rcc rId="827" sId="3">
    <oc r="E48" t="inlineStr">
      <is>
        <t/>
      </is>
    </oc>
    <nc r="E48"/>
  </rcc>
  <rcc rId="828" sId="3">
    <oc r="F48" t="inlineStr">
      <is>
        <t/>
      </is>
    </oc>
    <nc r="F48"/>
  </rcc>
  <rcc rId="829" sId="3">
    <oc r="G48" t="inlineStr">
      <is>
        <t/>
      </is>
    </oc>
    <nc r="G48"/>
  </rcc>
  <rcc rId="830" sId="3">
    <oc r="H48" t="inlineStr">
      <is>
        <t/>
      </is>
    </oc>
    <nc r="H48"/>
  </rcc>
  <rcc rId="831" sId="3">
    <oc r="I48" t="inlineStr">
      <is>
        <t/>
      </is>
    </oc>
    <nc r="I48"/>
  </rcc>
  <rcc rId="832" sId="3">
    <oc r="J48" t="inlineStr">
      <is>
        <t/>
      </is>
    </oc>
    <nc r="J48"/>
  </rcc>
  <rcc rId="833" sId="3">
    <oc r="K48" t="inlineStr">
      <is>
        <t/>
      </is>
    </oc>
    <nc r="K48"/>
  </rcc>
  <rcc rId="834" sId="3">
    <oc r="L48" t="inlineStr">
      <is>
        <t/>
      </is>
    </oc>
    <nc r="L48"/>
  </rcc>
  <rcc rId="835" sId="3">
    <oc r="M48" t="inlineStr">
      <is>
        <t/>
      </is>
    </oc>
    <nc r="M48"/>
  </rcc>
  <rcc rId="836" sId="3">
    <oc r="N48" t="inlineStr">
      <is>
        <t/>
      </is>
    </oc>
    <nc r="N48"/>
  </rcc>
  <rcc rId="837" sId="3">
    <oc r="O48" t="inlineStr">
      <is>
        <t/>
      </is>
    </oc>
    <nc r="O48"/>
  </rcc>
  <rcc rId="838" sId="3">
    <oc r="P48" t="inlineStr">
      <is>
        <t/>
      </is>
    </oc>
    <nc r="P48"/>
  </rcc>
  <rcc rId="839" sId="3">
    <oc r="Q48" t="inlineStr">
      <is>
        <t/>
      </is>
    </oc>
    <nc r="Q48"/>
  </rcc>
  <rcc rId="840" sId="3">
    <oc r="R48" t="inlineStr">
      <is>
        <t/>
      </is>
    </oc>
    <nc r="R48"/>
  </rcc>
  <rcc rId="841" sId="3">
    <oc r="S48" t="inlineStr">
      <is>
        <t/>
      </is>
    </oc>
    <nc r="S48"/>
  </rcc>
  <rcc rId="842" sId="3">
    <oc r="T48" t="inlineStr">
      <is>
        <t/>
      </is>
    </oc>
    <nc r="T48"/>
  </rcc>
  <rcc rId="843" sId="3">
    <oc r="U48" t="inlineStr">
      <is>
        <t/>
      </is>
    </oc>
    <nc r="U48"/>
  </rcc>
  <rcc rId="844" sId="3">
    <oc r="B49" t="inlineStr">
      <is>
        <t>% udział - Inne ogółem</t>
      </is>
    </oc>
    <nc r="B49"/>
  </rcc>
  <rcc rId="845" sId="3">
    <oc r="C49" t="inlineStr">
      <is>
        <t>%</t>
      </is>
    </oc>
    <nc r="C49"/>
  </rcc>
  <rcc rId="846" sId="3">
    <oc r="D49" t="inlineStr">
      <is>
        <t/>
      </is>
    </oc>
    <nc r="D49"/>
  </rcc>
  <rcc rId="847" sId="3">
    <oc r="E49" t="inlineStr">
      <is>
        <t/>
      </is>
    </oc>
    <nc r="E49"/>
  </rcc>
  <rcc rId="848" sId="3">
    <oc r="F49" t="inlineStr">
      <is>
        <t/>
      </is>
    </oc>
    <nc r="F49"/>
  </rcc>
  <rcc rId="849" sId="3">
    <oc r="G49" t="inlineStr">
      <is>
        <t/>
      </is>
    </oc>
    <nc r="G49"/>
  </rcc>
  <rcc rId="850" sId="3">
    <oc r="H49" t="inlineStr">
      <is>
        <t/>
      </is>
    </oc>
    <nc r="H49"/>
  </rcc>
  <rcc rId="851" sId="3">
    <oc r="I49" t="inlineStr">
      <is>
        <t/>
      </is>
    </oc>
    <nc r="I49"/>
  </rcc>
  <rcc rId="852" sId="3">
    <oc r="J49" t="inlineStr">
      <is>
        <t/>
      </is>
    </oc>
    <nc r="J49"/>
  </rcc>
  <rcc rId="853" sId="3">
    <oc r="K49" t="inlineStr">
      <is>
        <t/>
      </is>
    </oc>
    <nc r="K49"/>
  </rcc>
  <rcc rId="854" sId="3">
    <oc r="L49" t="inlineStr">
      <is>
        <t/>
      </is>
    </oc>
    <nc r="L49"/>
  </rcc>
  <rcc rId="855" sId="3">
    <oc r="M49" t="inlineStr">
      <is>
        <t/>
      </is>
    </oc>
    <nc r="M49"/>
  </rcc>
  <rcc rId="856" sId="3">
    <oc r="N49" t="inlineStr">
      <is>
        <t/>
      </is>
    </oc>
    <nc r="N49"/>
  </rcc>
  <rcc rId="857" sId="3">
    <oc r="O49" t="inlineStr">
      <is>
        <t/>
      </is>
    </oc>
    <nc r="O49"/>
  </rcc>
  <rcc rId="858" sId="3">
    <oc r="P49" t="inlineStr">
      <is>
        <t/>
      </is>
    </oc>
    <nc r="P49"/>
  </rcc>
  <rcc rId="859" sId="3">
    <oc r="Q49" t="inlineStr">
      <is>
        <t/>
      </is>
    </oc>
    <nc r="Q49"/>
  </rcc>
  <rcc rId="860" sId="3">
    <oc r="R49" t="inlineStr">
      <is>
        <t/>
      </is>
    </oc>
    <nc r="R49"/>
  </rcc>
  <rcc rId="861" sId="3">
    <oc r="S49" t="inlineStr">
      <is>
        <t/>
      </is>
    </oc>
    <nc r="S49"/>
  </rcc>
  <rcc rId="862" sId="3">
    <oc r="T49" t="inlineStr">
      <is>
        <t/>
      </is>
    </oc>
    <nc r="T49"/>
  </rcc>
  <rcc rId="863" sId="3">
    <oc r="U49" t="inlineStr">
      <is>
        <t/>
      </is>
    </oc>
    <nc r="U49"/>
  </rcc>
  <rcc rId="864" sId="3">
    <oc r="A50">
      <v>8</v>
    </oc>
    <nc r="A50"/>
  </rcc>
  <rcc rId="865" sId="3">
    <oc r="B50" t="inlineStr">
      <is>
        <t>Środki prywatne, w tym kredyt itp.</t>
      </is>
    </oc>
    <nc r="B50"/>
  </rcc>
  <rcc rId="866" sId="3">
    <oc r="C50" t="inlineStr">
      <is>
        <t>zł</t>
      </is>
    </oc>
    <nc r="C50"/>
  </rcc>
  <rcc rId="867" sId="3">
    <oc r="D50" t="inlineStr">
      <is>
        <t/>
      </is>
    </oc>
    <nc r="D50"/>
  </rcc>
  <rcc rId="868" sId="3">
    <oc r="E50" t="inlineStr">
      <is>
        <t/>
      </is>
    </oc>
    <nc r="E50"/>
  </rcc>
  <rcc rId="869" sId="3">
    <oc r="F50" t="inlineStr">
      <is>
        <t/>
      </is>
    </oc>
    <nc r="F50"/>
  </rcc>
  <rcc rId="870" sId="3">
    <oc r="G50" t="inlineStr">
      <is>
        <t/>
      </is>
    </oc>
    <nc r="G50"/>
  </rcc>
  <rcc rId="871" sId="3">
    <oc r="H50" t="inlineStr">
      <is>
        <t/>
      </is>
    </oc>
    <nc r="H50"/>
  </rcc>
  <rcc rId="872" sId="3">
    <oc r="I50" t="inlineStr">
      <is>
        <t/>
      </is>
    </oc>
    <nc r="I50"/>
  </rcc>
  <rcc rId="873" sId="3">
    <oc r="J50" t="inlineStr">
      <is>
        <t/>
      </is>
    </oc>
    <nc r="J50"/>
  </rcc>
  <rcc rId="874" sId="3">
    <oc r="K50" t="inlineStr">
      <is>
        <t/>
      </is>
    </oc>
    <nc r="K50"/>
  </rcc>
  <rcc rId="875" sId="3">
    <oc r="L50" t="inlineStr">
      <is>
        <t/>
      </is>
    </oc>
    <nc r="L50"/>
  </rcc>
  <rcc rId="876" sId="3">
    <oc r="M50" t="inlineStr">
      <is>
        <t/>
      </is>
    </oc>
    <nc r="M50"/>
  </rcc>
  <rcc rId="877" sId="3">
    <oc r="N50" t="inlineStr">
      <is>
        <t/>
      </is>
    </oc>
    <nc r="N50"/>
  </rcc>
  <rcc rId="878" sId="3">
    <oc r="O50" t="inlineStr">
      <is>
        <t/>
      </is>
    </oc>
    <nc r="O50"/>
  </rcc>
  <rcc rId="879" sId="3">
    <oc r="P50" t="inlineStr">
      <is>
        <t/>
      </is>
    </oc>
    <nc r="P50"/>
  </rcc>
  <rcc rId="880" sId="3">
    <oc r="Q50" t="inlineStr">
      <is>
        <t/>
      </is>
    </oc>
    <nc r="Q50"/>
  </rcc>
  <rcc rId="881" sId="3">
    <oc r="R50" t="inlineStr">
      <is>
        <t/>
      </is>
    </oc>
    <nc r="R50"/>
  </rcc>
  <rcc rId="882" sId="3">
    <oc r="S50" t="inlineStr">
      <is>
        <t/>
      </is>
    </oc>
    <nc r="S50"/>
  </rcc>
  <rcc rId="883" sId="3">
    <oc r="T50" t="inlineStr">
      <is>
        <t/>
      </is>
    </oc>
    <nc r="T50"/>
  </rcc>
  <rcc rId="884" sId="3">
    <oc r="U50" t="inlineStr">
      <is>
        <t/>
      </is>
    </oc>
    <nc r="U50"/>
  </rcc>
  <rcc rId="885" sId="3">
    <oc r="B51" t="inlineStr">
      <is>
        <t>% udział - Środki prywatne, w tym kredyt itp.</t>
      </is>
    </oc>
    <nc r="B51"/>
  </rcc>
  <rcc rId="886" sId="3">
    <oc r="C51" t="inlineStr">
      <is>
        <t>%</t>
      </is>
    </oc>
    <nc r="C51"/>
  </rcc>
  <rcc rId="887" sId="3">
    <oc r="D51" t="inlineStr">
      <is>
        <t/>
      </is>
    </oc>
    <nc r="D51"/>
  </rcc>
  <rcc rId="888" sId="3">
    <oc r="E51" t="inlineStr">
      <is>
        <t/>
      </is>
    </oc>
    <nc r="E51"/>
  </rcc>
  <rcc rId="889" sId="3">
    <oc r="F51" t="inlineStr">
      <is>
        <t/>
      </is>
    </oc>
    <nc r="F51"/>
  </rcc>
  <rcc rId="890" sId="3">
    <oc r="G51" t="inlineStr">
      <is>
        <t/>
      </is>
    </oc>
    <nc r="G51"/>
  </rcc>
  <rcc rId="891" sId="3">
    <oc r="H51" t="inlineStr">
      <is>
        <t/>
      </is>
    </oc>
    <nc r="H51"/>
  </rcc>
  <rcc rId="892" sId="3">
    <oc r="I51" t="inlineStr">
      <is>
        <t/>
      </is>
    </oc>
    <nc r="I51"/>
  </rcc>
  <rcc rId="893" sId="3">
    <oc r="J51" t="inlineStr">
      <is>
        <t/>
      </is>
    </oc>
    <nc r="J51"/>
  </rcc>
  <rcc rId="894" sId="3">
    <oc r="K51" t="inlineStr">
      <is>
        <t/>
      </is>
    </oc>
    <nc r="K51"/>
  </rcc>
  <rcc rId="895" sId="3">
    <oc r="L51" t="inlineStr">
      <is>
        <t/>
      </is>
    </oc>
    <nc r="L51"/>
  </rcc>
  <rcc rId="896" sId="3">
    <oc r="M51" t="inlineStr">
      <is>
        <t/>
      </is>
    </oc>
    <nc r="M51"/>
  </rcc>
  <rcc rId="897" sId="3">
    <oc r="N51" t="inlineStr">
      <is>
        <t/>
      </is>
    </oc>
    <nc r="N51"/>
  </rcc>
  <rcc rId="898" sId="3">
    <oc r="O51" t="inlineStr">
      <is>
        <t/>
      </is>
    </oc>
    <nc r="O51"/>
  </rcc>
  <rcc rId="899" sId="3">
    <oc r="P51" t="inlineStr">
      <is>
        <t/>
      </is>
    </oc>
    <nc r="P51"/>
  </rcc>
  <rcc rId="900" sId="3">
    <oc r="Q51" t="inlineStr">
      <is>
        <t/>
      </is>
    </oc>
    <nc r="Q51"/>
  </rcc>
  <rcc rId="901" sId="3">
    <oc r="R51" t="inlineStr">
      <is>
        <t/>
      </is>
    </oc>
    <nc r="R51"/>
  </rcc>
  <rcc rId="902" sId="3">
    <oc r="S51" t="inlineStr">
      <is>
        <t/>
      </is>
    </oc>
    <nc r="S51"/>
  </rcc>
  <rcc rId="903" sId="3">
    <oc r="T51" t="inlineStr">
      <is>
        <t/>
      </is>
    </oc>
    <nc r="T51"/>
  </rcc>
  <rcc rId="904" sId="3">
    <oc r="U51" t="inlineStr">
      <is>
        <t/>
      </is>
    </oc>
    <nc r="U51"/>
  </rcc>
  <rcc rId="905" sId="3">
    <oc r="A52">
      <v>9</v>
    </oc>
    <nc r="A52"/>
  </rcc>
  <rcc rId="906" sId="3">
    <oc r="B52" t="inlineStr">
      <is>
        <t xml:space="preserve">Inna pomoc publiczna </t>
      </is>
    </oc>
    <nc r="B52"/>
  </rcc>
  <rcc rId="907" sId="3">
    <oc r="C52" t="inlineStr">
      <is>
        <t>zł</t>
      </is>
    </oc>
    <nc r="C52"/>
  </rcc>
  <rcc rId="908" sId="3">
    <oc r="D52" t="inlineStr">
      <is>
        <t/>
      </is>
    </oc>
    <nc r="D52"/>
  </rcc>
  <rcc rId="909" sId="3">
    <oc r="E52" t="inlineStr">
      <is>
        <t/>
      </is>
    </oc>
    <nc r="E52"/>
  </rcc>
  <rcc rId="910" sId="3">
    <oc r="F52" t="inlineStr">
      <is>
        <t/>
      </is>
    </oc>
    <nc r="F52"/>
  </rcc>
  <rcc rId="911" sId="3">
    <oc r="G52" t="inlineStr">
      <is>
        <t/>
      </is>
    </oc>
    <nc r="G52"/>
  </rcc>
  <rcc rId="912" sId="3">
    <oc r="H52" t="inlineStr">
      <is>
        <t/>
      </is>
    </oc>
    <nc r="H52"/>
  </rcc>
  <rcc rId="913" sId="3">
    <oc r="I52" t="inlineStr">
      <is>
        <t/>
      </is>
    </oc>
    <nc r="I52"/>
  </rcc>
  <rcc rId="914" sId="3">
    <oc r="J52" t="inlineStr">
      <is>
        <t/>
      </is>
    </oc>
    <nc r="J52"/>
  </rcc>
  <rcc rId="915" sId="3">
    <oc r="K52" t="inlineStr">
      <is>
        <t/>
      </is>
    </oc>
    <nc r="K52"/>
  </rcc>
  <rcc rId="916" sId="3">
    <oc r="L52" t="inlineStr">
      <is>
        <t/>
      </is>
    </oc>
    <nc r="L52"/>
  </rcc>
  <rcc rId="917" sId="3">
    <oc r="M52" t="inlineStr">
      <is>
        <t/>
      </is>
    </oc>
    <nc r="M52"/>
  </rcc>
  <rcc rId="918" sId="3">
    <oc r="N52" t="inlineStr">
      <is>
        <t/>
      </is>
    </oc>
    <nc r="N52"/>
  </rcc>
  <rcc rId="919" sId="3">
    <oc r="O52" t="inlineStr">
      <is>
        <t/>
      </is>
    </oc>
    <nc r="O52"/>
  </rcc>
  <rcc rId="920" sId="3">
    <oc r="P52" t="inlineStr">
      <is>
        <t/>
      </is>
    </oc>
    <nc r="P52"/>
  </rcc>
  <rcc rId="921" sId="3">
    <oc r="Q52" t="inlineStr">
      <is>
        <t/>
      </is>
    </oc>
    <nc r="Q52"/>
  </rcc>
  <rcc rId="922" sId="3">
    <oc r="R52" t="inlineStr">
      <is>
        <t/>
      </is>
    </oc>
    <nc r="R52"/>
  </rcc>
  <rcc rId="923" sId="3">
    <oc r="S52" t="inlineStr">
      <is>
        <t/>
      </is>
    </oc>
    <nc r="S52"/>
  </rcc>
  <rcc rId="924" sId="3">
    <oc r="T52" t="inlineStr">
      <is>
        <t/>
      </is>
    </oc>
    <nc r="T52"/>
  </rcc>
  <rcc rId="925" sId="3">
    <oc r="U52" t="inlineStr">
      <is>
        <t/>
      </is>
    </oc>
    <nc r="U52"/>
  </rcc>
  <rcc rId="926" sId="3">
    <oc r="B53" t="inlineStr">
      <is>
        <t xml:space="preserve">% udział - Inna pomoc publiczna </t>
      </is>
    </oc>
    <nc r="B53"/>
  </rcc>
  <rcc rId="927" sId="3">
    <oc r="C53" t="inlineStr">
      <is>
        <t>%</t>
      </is>
    </oc>
    <nc r="C53"/>
  </rcc>
  <rcc rId="928" sId="3">
    <oc r="D53" t="inlineStr">
      <is>
        <t/>
      </is>
    </oc>
    <nc r="D53"/>
  </rcc>
  <rcc rId="929" sId="3">
    <oc r="E53" t="inlineStr">
      <is>
        <t/>
      </is>
    </oc>
    <nc r="E53"/>
  </rcc>
  <rcc rId="930" sId="3">
    <oc r="F53" t="inlineStr">
      <is>
        <t/>
      </is>
    </oc>
    <nc r="F53"/>
  </rcc>
  <rcc rId="931" sId="3">
    <oc r="G53" t="inlineStr">
      <is>
        <t/>
      </is>
    </oc>
    <nc r="G53"/>
  </rcc>
  <rcc rId="932" sId="3">
    <oc r="H53" t="inlineStr">
      <is>
        <t/>
      </is>
    </oc>
    <nc r="H53"/>
  </rcc>
  <rcc rId="933" sId="3">
    <oc r="I53" t="inlineStr">
      <is>
        <t/>
      </is>
    </oc>
    <nc r="I53"/>
  </rcc>
  <rcc rId="934" sId="3">
    <oc r="J53" t="inlineStr">
      <is>
        <t/>
      </is>
    </oc>
    <nc r="J53"/>
  </rcc>
  <rcc rId="935" sId="3">
    <oc r="K53" t="inlineStr">
      <is>
        <t/>
      </is>
    </oc>
    <nc r="K53"/>
  </rcc>
  <rcc rId="936" sId="3">
    <oc r="L53" t="inlineStr">
      <is>
        <t/>
      </is>
    </oc>
    <nc r="L53"/>
  </rcc>
  <rcc rId="937" sId="3">
    <oc r="M53" t="inlineStr">
      <is>
        <t/>
      </is>
    </oc>
    <nc r="M53"/>
  </rcc>
  <rcc rId="938" sId="3">
    <oc r="N53" t="inlineStr">
      <is>
        <t/>
      </is>
    </oc>
    <nc r="N53"/>
  </rcc>
  <rcc rId="939" sId="3">
    <oc r="O53" t="inlineStr">
      <is>
        <t/>
      </is>
    </oc>
    <nc r="O53"/>
  </rcc>
  <rcc rId="940" sId="3">
    <oc r="P53" t="inlineStr">
      <is>
        <t/>
      </is>
    </oc>
    <nc r="P53"/>
  </rcc>
  <rcc rId="941" sId="3">
    <oc r="Q53" t="inlineStr">
      <is>
        <t/>
      </is>
    </oc>
    <nc r="Q53"/>
  </rcc>
  <rcc rId="942" sId="3">
    <oc r="R53" t="inlineStr">
      <is>
        <t/>
      </is>
    </oc>
    <nc r="R53"/>
  </rcc>
  <rcc rId="943" sId="3">
    <oc r="S53" t="inlineStr">
      <is>
        <t/>
      </is>
    </oc>
    <nc r="S53"/>
  </rcc>
  <rcc rId="944" sId="3">
    <oc r="T53" t="inlineStr">
      <is>
        <t/>
      </is>
    </oc>
    <nc r="T53"/>
  </rcc>
  <rcc rId="945" sId="3">
    <oc r="U53" t="inlineStr">
      <is>
        <t/>
      </is>
    </oc>
    <nc r="U53"/>
  </rcc>
  <rcc rId="946" sId="3">
    <oc r="A54">
      <v>10</v>
    </oc>
    <nc r="A54"/>
  </rcc>
  <rcc rId="947" sId="3">
    <oc r="B54" t="inlineStr">
      <is>
        <t>Razem źródła finansowania projektu</t>
      </is>
    </oc>
    <nc r="B54"/>
  </rcc>
  <rcc rId="948" sId="3">
    <oc r="C54" t="inlineStr">
      <is>
        <t>zł</t>
      </is>
    </oc>
    <nc r="C54"/>
  </rcc>
  <rcc rId="949" sId="3">
    <oc r="D54" t="inlineStr">
      <is>
        <t/>
      </is>
    </oc>
    <nc r="D54"/>
  </rcc>
  <rcc rId="950" sId="3">
    <oc r="E54" t="inlineStr">
      <is>
        <t/>
      </is>
    </oc>
    <nc r="E54"/>
  </rcc>
  <rcc rId="951" sId="3">
    <oc r="F54" t="inlineStr">
      <is>
        <t/>
      </is>
    </oc>
    <nc r="F54"/>
  </rcc>
  <rcc rId="952" sId="3">
    <oc r="G54" t="inlineStr">
      <is>
        <t/>
      </is>
    </oc>
    <nc r="G54"/>
  </rcc>
  <rcc rId="953" sId="3">
    <oc r="H54" t="inlineStr">
      <is>
        <t/>
      </is>
    </oc>
    <nc r="H54"/>
  </rcc>
  <rcc rId="954" sId="3">
    <oc r="I54" t="inlineStr">
      <is>
        <t/>
      </is>
    </oc>
    <nc r="I54"/>
  </rcc>
  <rcc rId="955" sId="3">
    <oc r="J54" t="inlineStr">
      <is>
        <t/>
      </is>
    </oc>
    <nc r="J54"/>
  </rcc>
  <rcc rId="956" sId="3">
    <oc r="K54" t="inlineStr">
      <is>
        <t/>
      </is>
    </oc>
    <nc r="K54"/>
  </rcc>
  <rcc rId="957" sId="3">
    <oc r="L54" t="inlineStr">
      <is>
        <t/>
      </is>
    </oc>
    <nc r="L54"/>
  </rcc>
  <rcc rId="958" sId="3">
    <oc r="M54" t="inlineStr">
      <is>
        <t/>
      </is>
    </oc>
    <nc r="M54"/>
  </rcc>
  <rcc rId="959" sId="3">
    <oc r="N54" t="inlineStr">
      <is>
        <t/>
      </is>
    </oc>
    <nc r="N54"/>
  </rcc>
  <rcc rId="960" sId="3">
    <oc r="O54" t="inlineStr">
      <is>
        <t/>
      </is>
    </oc>
    <nc r="O54"/>
  </rcc>
  <rcc rId="961" sId="3">
    <oc r="P54" t="inlineStr">
      <is>
        <t/>
      </is>
    </oc>
    <nc r="P54"/>
  </rcc>
  <rcc rId="962" sId="3">
    <oc r="Q54" t="inlineStr">
      <is>
        <t/>
      </is>
    </oc>
    <nc r="Q54"/>
  </rcc>
  <rcc rId="963" sId="3">
    <oc r="R54" t="inlineStr">
      <is>
        <t/>
      </is>
    </oc>
    <nc r="R54"/>
  </rcc>
  <rcc rId="964" sId="3">
    <oc r="S54" t="inlineStr">
      <is>
        <t/>
      </is>
    </oc>
    <nc r="S54"/>
  </rcc>
  <rcc rId="965" sId="3">
    <oc r="T54" t="inlineStr">
      <is>
        <t/>
      </is>
    </oc>
    <nc r="T54"/>
  </rcc>
  <rcc rId="966" sId="3">
    <oc r="U54" t="inlineStr">
      <is>
        <t/>
      </is>
    </oc>
    <nc r="U54"/>
  </rcc>
  <rcc rId="967" sId="3">
    <oc r="B55" t="inlineStr">
      <is>
        <t>% udział - Razem źródła finansowania projektu</t>
      </is>
    </oc>
    <nc r="B55"/>
  </rcc>
  <rcc rId="968" sId="3">
    <oc r="C55" t="inlineStr">
      <is>
        <t>%</t>
      </is>
    </oc>
    <nc r="C55"/>
  </rcc>
  <rcc rId="969" sId="3">
    <oc r="D55" t="inlineStr">
      <is>
        <t/>
      </is>
    </oc>
    <nc r="D55"/>
  </rcc>
  <rcc rId="970" sId="3">
    <oc r="E55" t="inlineStr">
      <is>
        <t/>
      </is>
    </oc>
    <nc r="E55"/>
  </rcc>
  <rcc rId="971" sId="3">
    <oc r="F55" t="inlineStr">
      <is>
        <t/>
      </is>
    </oc>
    <nc r="F55"/>
  </rcc>
  <rcc rId="972" sId="3">
    <oc r="G55" t="inlineStr">
      <is>
        <t/>
      </is>
    </oc>
    <nc r="G55"/>
  </rcc>
  <rcc rId="973" sId="3">
    <oc r="H55" t="inlineStr">
      <is>
        <t/>
      </is>
    </oc>
    <nc r="H55"/>
  </rcc>
  <rcc rId="974" sId="3">
    <oc r="I55" t="inlineStr">
      <is>
        <t/>
      </is>
    </oc>
    <nc r="I55"/>
  </rcc>
  <rcc rId="975" sId="3">
    <oc r="J55" t="inlineStr">
      <is>
        <t/>
      </is>
    </oc>
    <nc r="J55"/>
  </rcc>
  <rcc rId="976" sId="3">
    <oc r="K55" t="inlineStr">
      <is>
        <t/>
      </is>
    </oc>
    <nc r="K55"/>
  </rcc>
  <rcc rId="977" sId="3">
    <oc r="L55" t="inlineStr">
      <is>
        <t/>
      </is>
    </oc>
    <nc r="L55"/>
  </rcc>
  <rcc rId="978" sId="3">
    <oc r="M55" t="inlineStr">
      <is>
        <t/>
      </is>
    </oc>
    <nc r="M55"/>
  </rcc>
  <rcc rId="979" sId="3">
    <oc r="N55" t="inlineStr">
      <is>
        <t/>
      </is>
    </oc>
    <nc r="N55"/>
  </rcc>
  <rcc rId="980" sId="3">
    <oc r="O55" t="inlineStr">
      <is>
        <t/>
      </is>
    </oc>
    <nc r="O55"/>
  </rcc>
  <rcc rId="981" sId="3">
    <oc r="P55" t="inlineStr">
      <is>
        <t/>
      </is>
    </oc>
    <nc r="P55"/>
  </rcc>
  <rcc rId="982" sId="3">
    <oc r="Q55" t="inlineStr">
      <is>
        <t/>
      </is>
    </oc>
    <nc r="Q55"/>
  </rcc>
  <rcc rId="983" sId="3">
    <oc r="R55" t="inlineStr">
      <is>
        <t/>
      </is>
    </oc>
    <nc r="R55"/>
  </rcc>
  <rcc rId="984" sId="3">
    <oc r="S55" t="inlineStr">
      <is>
        <t/>
      </is>
    </oc>
    <nc r="S55"/>
  </rcc>
  <rcc rId="985" sId="3">
    <oc r="T55" t="inlineStr">
      <is>
        <t/>
      </is>
    </oc>
    <nc r="T55"/>
  </rcc>
  <rcc rId="986" sId="3">
    <oc r="U55" t="inlineStr">
      <is>
        <t/>
      </is>
    </oc>
    <nc r="U55"/>
  </rcc>
  <rcc rId="987" sId="3">
    <oc r="B57" t="inlineStr">
      <is>
        <t>5.7.1. Kalkulacja luki finansowej. Poziom dofinansowania</t>
      </is>
    </oc>
    <nc r="B57"/>
  </rcc>
  <rcc rId="988" sId="3">
    <oc r="B58" t="inlineStr">
      <is>
        <t>Tabela.  Analiza luki w finansowaniu</t>
      </is>
    </oc>
    <nc r="B58"/>
  </rcc>
  <rcc rId="989" sId="3">
    <oc r="A59" t="inlineStr">
      <is>
        <t>Lp.</t>
      </is>
    </oc>
    <nc r="A59"/>
  </rcc>
  <rcc rId="990" sId="3">
    <oc r="B59" t="inlineStr">
      <is>
        <t>Wyszczególnienie</t>
      </is>
    </oc>
    <nc r="B59"/>
  </rcc>
  <rcc rId="991" sId="3">
    <oc r="C59" t="inlineStr">
      <is>
        <t>Jedn.</t>
      </is>
    </oc>
    <nc r="C59"/>
  </rcc>
  <rcc rId="992" sId="3">
    <oc r="D59" t="inlineStr">
      <is>
        <t>Rok bazowy</t>
      </is>
    </oc>
    <nc r="D59"/>
  </rcc>
  <rcc rId="993" sId="3">
    <oc r="E59" t="inlineStr">
      <is>
        <t>Okres realiz.</t>
      </is>
    </oc>
    <nc r="E59"/>
  </rcc>
  <rcc rId="994" sId="3">
    <oc r="F59" t="inlineStr">
      <is>
        <t>Okres refer.</t>
      </is>
    </oc>
    <nc r="F59"/>
  </rcc>
  <rcc rId="995" sId="3">
    <oc r="G59" t="inlineStr">
      <is>
        <t/>
      </is>
    </oc>
    <nc r="G59"/>
  </rcc>
  <rcc rId="996" sId="3">
    <oc r="H59" t="inlineStr">
      <is>
        <t/>
      </is>
    </oc>
    <nc r="H59"/>
  </rcc>
  <rcc rId="997" sId="3">
    <oc r="I59" t="inlineStr">
      <is>
        <t/>
      </is>
    </oc>
    <nc r="I59"/>
  </rcc>
  <rcc rId="998" sId="3">
    <oc r="J59" t="inlineStr">
      <is>
        <t/>
      </is>
    </oc>
    <nc r="J59"/>
  </rcc>
  <rcc rId="999" sId="3">
    <oc r="K59" t="inlineStr">
      <is>
        <t/>
      </is>
    </oc>
    <nc r="K59"/>
  </rcc>
  <rcc rId="1000" sId="3">
    <oc r="L59" t="inlineStr">
      <is>
        <t/>
      </is>
    </oc>
    <nc r="L59"/>
  </rcc>
  <rcc rId="1001" sId="3">
    <oc r="M59" t="inlineStr">
      <is>
        <t/>
      </is>
    </oc>
    <nc r="M59"/>
  </rcc>
  <rcc rId="1002" sId="3">
    <oc r="N59" t="inlineStr">
      <is>
        <t/>
      </is>
    </oc>
    <nc r="N59"/>
  </rcc>
  <rcc rId="1003" sId="3">
    <oc r="O59" t="inlineStr">
      <is>
        <t/>
      </is>
    </oc>
    <nc r="O59"/>
  </rcc>
  <rcc rId="1004" sId="3">
    <oc r="P59" t="inlineStr">
      <is>
        <t/>
      </is>
    </oc>
    <nc r="P59"/>
  </rcc>
  <rcc rId="1005" sId="3">
    <oc r="Q59" t="inlineStr">
      <is>
        <t/>
      </is>
    </oc>
    <nc r="Q59"/>
  </rcc>
  <rcc rId="1006" sId="3">
    <oc r="R59" t="inlineStr">
      <is>
        <t/>
      </is>
    </oc>
    <nc r="R59"/>
  </rcc>
  <rcc rId="1007" sId="3">
    <oc r="S59" t="inlineStr">
      <is>
        <t/>
      </is>
    </oc>
    <nc r="S59"/>
  </rcc>
  <rcc rId="1008" sId="3">
    <oc r="T59" t="inlineStr">
      <is>
        <t/>
      </is>
    </oc>
    <nc r="T59"/>
  </rcc>
  <rcc rId="1009" sId="3">
    <oc r="U59" t="inlineStr">
      <is>
        <t>Źródło danych</t>
      </is>
    </oc>
    <nc r="U59"/>
  </rcc>
  <rcc rId="1010" sId="3">
    <oc r="D60">
      <v>2016</v>
    </oc>
    <nc r="D60"/>
  </rcc>
  <rcc rId="1011" sId="3">
    <oc r="E60">
      <v>2017</v>
    </oc>
    <nc r="E60"/>
  </rcc>
  <rcc rId="1012" sId="3">
    <oc r="F60">
      <v>2018</v>
    </oc>
    <nc r="F60"/>
  </rcc>
  <rcc rId="1013" sId="3">
    <oc r="G60">
      <v>2019</v>
    </oc>
    <nc r="G60"/>
  </rcc>
  <rcc rId="1014" sId="3">
    <oc r="H60">
      <v>2020</v>
    </oc>
    <nc r="H60"/>
  </rcc>
  <rcc rId="1015" sId="3">
    <oc r="I60">
      <v>2021</v>
    </oc>
    <nc r="I60"/>
  </rcc>
  <rcc rId="1016" sId="3">
    <oc r="J60">
      <v>2022</v>
    </oc>
    <nc r="J60"/>
  </rcc>
  <rcc rId="1017" sId="3">
    <oc r="K60">
      <v>2023</v>
    </oc>
    <nc r="K60"/>
  </rcc>
  <rcc rId="1018" sId="3">
    <oc r="L60">
      <v>2024</v>
    </oc>
    <nc r="L60"/>
  </rcc>
  <rcc rId="1019" sId="3">
    <oc r="M60">
      <v>2025</v>
    </oc>
    <nc r="M60"/>
  </rcc>
  <rcc rId="1020" sId="3">
    <oc r="N60">
      <v>2026</v>
    </oc>
    <nc r="N60"/>
  </rcc>
  <rcc rId="1021" sId="3">
    <oc r="O60">
      <v>2027</v>
    </oc>
    <nc r="O60"/>
  </rcc>
  <rcc rId="1022" sId="3">
    <oc r="P60">
      <v>2028</v>
    </oc>
    <nc r="P60"/>
  </rcc>
  <rcc rId="1023" sId="3">
    <oc r="Q60">
      <v>2029</v>
    </oc>
    <nc r="Q60"/>
  </rcc>
  <rcc rId="1024" sId="3">
    <oc r="R60">
      <v>2030</v>
    </oc>
    <nc r="R60"/>
  </rcc>
  <rcc rId="1025" sId="3">
    <oc r="S60">
      <v>2031</v>
    </oc>
    <nc r="S60"/>
  </rcc>
  <rcc rId="1026" sId="3">
    <oc r="T60">
      <v>2032</v>
    </oc>
    <nc r="T60"/>
  </rcc>
  <rcc rId="1027" sId="3">
    <oc r="A61">
      <v>1</v>
    </oc>
    <nc r="A61"/>
  </rcc>
  <rcc rId="1028" sId="3">
    <oc r="B61" t="inlineStr">
      <is>
        <t>Zysk na sprzedaży plus amortyzacja</t>
      </is>
    </oc>
    <nc r="B61"/>
  </rcc>
  <rcc rId="1029" sId="3">
    <oc r="C61" t="inlineStr">
      <is>
        <t>zł/rok</t>
      </is>
    </oc>
    <nc r="C61"/>
  </rcc>
  <rcc rId="1030" sId="3">
    <oc r="D61" t="inlineStr">
      <is>
        <t/>
      </is>
    </oc>
    <nc r="D61"/>
  </rcc>
  <rcc rId="1031" sId="3">
    <oc r="E61" t="inlineStr">
      <is>
        <t/>
      </is>
    </oc>
    <nc r="E61"/>
  </rcc>
  <rcc rId="1032" sId="3">
    <oc r="F61" t="inlineStr">
      <is>
        <t/>
      </is>
    </oc>
    <nc r="F61"/>
  </rcc>
  <rcc rId="1033" sId="3">
    <oc r="G61" t="inlineStr">
      <is>
        <t/>
      </is>
    </oc>
    <nc r="G61"/>
  </rcc>
  <rcc rId="1034" sId="3">
    <oc r="H61" t="inlineStr">
      <is>
        <t/>
      </is>
    </oc>
    <nc r="H61"/>
  </rcc>
  <rcc rId="1035" sId="3">
    <oc r="I61" t="inlineStr">
      <is>
        <t/>
      </is>
    </oc>
    <nc r="I61"/>
  </rcc>
  <rcc rId="1036" sId="3">
    <oc r="J61" t="inlineStr">
      <is>
        <t/>
      </is>
    </oc>
    <nc r="J61"/>
  </rcc>
  <rcc rId="1037" sId="3">
    <oc r="K61" t="inlineStr">
      <is>
        <t/>
      </is>
    </oc>
    <nc r="K61"/>
  </rcc>
  <rcc rId="1038" sId="3">
    <oc r="L61" t="inlineStr">
      <is>
        <t/>
      </is>
    </oc>
    <nc r="L61"/>
  </rcc>
  <rcc rId="1039" sId="3">
    <oc r="M61" t="inlineStr">
      <is>
        <t/>
      </is>
    </oc>
    <nc r="M61"/>
  </rcc>
  <rcc rId="1040" sId="3">
    <oc r="N61" t="inlineStr">
      <is>
        <t/>
      </is>
    </oc>
    <nc r="N61"/>
  </rcc>
  <rcc rId="1041" sId="3">
    <oc r="O61" t="inlineStr">
      <is>
        <t/>
      </is>
    </oc>
    <nc r="O61"/>
  </rcc>
  <rcc rId="1042" sId="3">
    <oc r="P61" t="inlineStr">
      <is>
        <t/>
      </is>
    </oc>
    <nc r="P61"/>
  </rcc>
  <rcc rId="1043" sId="3">
    <oc r="Q61" t="inlineStr">
      <is>
        <t/>
      </is>
    </oc>
    <nc r="Q61"/>
  </rcc>
  <rcc rId="1044" sId="3">
    <oc r="R61" t="inlineStr">
      <is>
        <t/>
      </is>
    </oc>
    <nc r="R61"/>
  </rcc>
  <rcc rId="1045" sId="3">
    <oc r="S61" t="inlineStr">
      <is>
        <t/>
      </is>
    </oc>
    <nc r="S61"/>
  </rcc>
  <rcc rId="1046" sId="3">
    <oc r="T61" t="inlineStr">
      <is>
        <t/>
      </is>
    </oc>
    <nc r="T61"/>
  </rcc>
  <rcc rId="1047" sId="3">
    <oc r="U61" t="inlineStr">
      <is>
        <t/>
      </is>
    </oc>
    <nc r="U61"/>
  </rcc>
  <rcc rId="1048" sId="3">
    <oc r="A62">
      <v>2</v>
    </oc>
    <nc r="A62"/>
  </rcc>
  <rcc rId="1049" sId="3">
    <oc r="B62" t="inlineStr">
      <is>
        <t>Podatek dochodowy</t>
      </is>
    </oc>
    <nc r="B62"/>
  </rcc>
  <rcc rId="1050" sId="3">
    <oc r="C62" t="inlineStr">
      <is>
        <t>zł/rok</t>
      </is>
    </oc>
    <nc r="C62"/>
  </rcc>
  <rcc rId="1051" sId="3">
    <oc r="D62" t="inlineStr">
      <is>
        <t/>
      </is>
    </oc>
    <nc r="D62"/>
  </rcc>
  <rcc rId="1052" sId="3">
    <oc r="E62" t="inlineStr">
      <is>
        <t/>
      </is>
    </oc>
    <nc r="E62"/>
  </rcc>
  <rcc rId="1053" sId="3">
    <oc r="F62" t="inlineStr">
      <is>
        <t/>
      </is>
    </oc>
    <nc r="F62"/>
  </rcc>
  <rcc rId="1054" sId="3">
    <oc r="G62" t="inlineStr">
      <is>
        <t/>
      </is>
    </oc>
    <nc r="G62"/>
  </rcc>
  <rcc rId="1055" sId="3">
    <oc r="H62" t="inlineStr">
      <is>
        <t/>
      </is>
    </oc>
    <nc r="H62"/>
  </rcc>
  <rcc rId="1056" sId="3">
    <oc r="I62" t="inlineStr">
      <is>
        <t/>
      </is>
    </oc>
    <nc r="I62"/>
  </rcc>
  <rcc rId="1057" sId="3">
    <oc r="J62" t="inlineStr">
      <is>
        <t/>
      </is>
    </oc>
    <nc r="J62"/>
  </rcc>
  <rcc rId="1058" sId="3">
    <oc r="K62" t="inlineStr">
      <is>
        <t/>
      </is>
    </oc>
    <nc r="K62"/>
  </rcc>
  <rcc rId="1059" sId="3">
    <oc r="L62" t="inlineStr">
      <is>
        <t/>
      </is>
    </oc>
    <nc r="L62"/>
  </rcc>
  <rcc rId="1060" sId="3">
    <oc r="M62" t="inlineStr">
      <is>
        <t/>
      </is>
    </oc>
    <nc r="M62"/>
  </rcc>
  <rcc rId="1061" sId="3">
    <oc r="N62" t="inlineStr">
      <is>
        <t/>
      </is>
    </oc>
    <nc r="N62"/>
  </rcc>
  <rcc rId="1062" sId="3">
    <oc r="O62" t="inlineStr">
      <is>
        <t/>
      </is>
    </oc>
    <nc r="O62"/>
  </rcc>
  <rcc rId="1063" sId="3">
    <oc r="P62" t="inlineStr">
      <is>
        <t/>
      </is>
    </oc>
    <nc r="P62"/>
  </rcc>
  <rcc rId="1064" sId="3">
    <oc r="Q62" t="inlineStr">
      <is>
        <t/>
      </is>
    </oc>
    <nc r="Q62"/>
  </rcc>
  <rcc rId="1065" sId="3">
    <oc r="R62" t="inlineStr">
      <is>
        <t/>
      </is>
    </oc>
    <nc r="R62"/>
  </rcc>
  <rcc rId="1066" sId="3">
    <oc r="S62" t="inlineStr">
      <is>
        <t/>
      </is>
    </oc>
    <nc r="S62"/>
  </rcc>
  <rcc rId="1067" sId="3">
    <oc r="T62" t="inlineStr">
      <is>
        <t/>
      </is>
    </oc>
    <nc r="T62"/>
  </rcc>
  <rcc rId="1068" sId="3">
    <oc r="U62" t="inlineStr">
      <is>
        <t/>
      </is>
    </oc>
    <nc r="U62"/>
  </rcc>
  <rcc rId="1069" sId="3">
    <oc r="A63">
      <v>3</v>
    </oc>
    <nc r="A63"/>
  </rcc>
  <rcc rId="1070" sId="3">
    <oc r="B63" t="inlineStr">
      <is>
        <t>Wartość rezydualna</t>
      </is>
    </oc>
    <nc r="B63"/>
  </rcc>
  <rcc rId="1071" sId="3">
    <oc r="C63" t="inlineStr">
      <is>
        <t>zł</t>
      </is>
    </oc>
    <nc r="C63"/>
  </rcc>
  <rcc rId="1072" sId="3">
    <oc r="D63" t="inlineStr">
      <is>
        <t/>
      </is>
    </oc>
    <nc r="D63"/>
  </rcc>
  <rcc rId="1073" sId="3">
    <oc r="E63" t="inlineStr">
      <is>
        <t/>
      </is>
    </oc>
    <nc r="E63"/>
  </rcc>
  <rcc rId="1074" sId="3">
    <oc r="F63" t="inlineStr">
      <is>
        <t/>
      </is>
    </oc>
    <nc r="F63"/>
  </rcc>
  <rcc rId="1075" sId="3">
    <oc r="G63" t="inlineStr">
      <is>
        <t/>
      </is>
    </oc>
    <nc r="G63"/>
  </rcc>
  <rcc rId="1076" sId="3">
    <oc r="H63" t="inlineStr">
      <is>
        <t/>
      </is>
    </oc>
    <nc r="H63"/>
  </rcc>
  <rcc rId="1077" sId="3">
    <oc r="I63" t="inlineStr">
      <is>
        <t/>
      </is>
    </oc>
    <nc r="I63"/>
  </rcc>
  <rcc rId="1078" sId="3">
    <oc r="J63" t="inlineStr">
      <is>
        <t/>
      </is>
    </oc>
    <nc r="J63"/>
  </rcc>
  <rcc rId="1079" sId="3">
    <oc r="K63" t="inlineStr">
      <is>
        <t/>
      </is>
    </oc>
    <nc r="K63"/>
  </rcc>
  <rcc rId="1080" sId="3">
    <oc r="L63" t="inlineStr">
      <is>
        <t/>
      </is>
    </oc>
    <nc r="L63"/>
  </rcc>
  <rcc rId="1081" sId="3">
    <oc r="M63" t="inlineStr">
      <is>
        <t/>
      </is>
    </oc>
    <nc r="M63"/>
  </rcc>
  <rcc rId="1082" sId="3">
    <oc r="N63" t="inlineStr">
      <is>
        <t/>
      </is>
    </oc>
    <nc r="N63"/>
  </rcc>
  <rcc rId="1083" sId="3">
    <oc r="O63" t="inlineStr">
      <is>
        <t/>
      </is>
    </oc>
    <nc r="O63"/>
  </rcc>
  <rcc rId="1084" sId="3">
    <oc r="P63" t="inlineStr">
      <is>
        <t/>
      </is>
    </oc>
    <nc r="P63"/>
  </rcc>
  <rcc rId="1085" sId="3">
    <oc r="Q63" t="inlineStr">
      <is>
        <t/>
      </is>
    </oc>
    <nc r="Q63"/>
  </rcc>
  <rcc rId="1086" sId="3">
    <oc r="R63" t="inlineStr">
      <is>
        <t/>
      </is>
    </oc>
    <nc r="R63"/>
  </rcc>
  <rcc rId="1087" sId="3">
    <oc r="S63" t="inlineStr">
      <is>
        <t/>
      </is>
    </oc>
    <nc r="S63"/>
  </rcc>
  <rcc rId="1088" sId="3">
    <oc r="T63" t="inlineStr">
      <is>
        <t/>
      </is>
    </oc>
    <nc r="T63"/>
  </rcc>
  <rcc rId="1089" sId="3">
    <oc r="U63" t="inlineStr">
      <is>
        <t/>
      </is>
    </oc>
    <nc r="U63"/>
  </rcc>
  <rcc rId="1090" sId="3">
    <oc r="A64">
      <v>4</v>
    </oc>
    <nc r="A64"/>
  </rcc>
  <rcc rId="1091" sId="3">
    <oc r="B64" t="inlineStr">
      <is>
        <t>Przychody netto</t>
      </is>
    </oc>
    <nc r="B64"/>
  </rcc>
  <rcc rId="1092" sId="3">
    <oc r="C64" t="inlineStr">
      <is>
        <t>zł/rok</t>
      </is>
    </oc>
    <nc r="C64"/>
  </rcc>
  <rcc rId="1093" sId="3">
    <oc r="D64" t="inlineStr">
      <is>
        <t/>
      </is>
    </oc>
    <nc r="D64"/>
  </rcc>
  <rcc rId="1094" sId="3">
    <oc r="E64" t="inlineStr">
      <is>
        <t/>
      </is>
    </oc>
    <nc r="E64"/>
  </rcc>
  <rcc rId="1095" sId="3">
    <oc r="F64" t="inlineStr">
      <is>
        <t/>
      </is>
    </oc>
    <nc r="F64"/>
  </rcc>
  <rcc rId="1096" sId="3">
    <oc r="G64" t="inlineStr">
      <is>
        <t/>
      </is>
    </oc>
    <nc r="G64"/>
  </rcc>
  <rcc rId="1097" sId="3">
    <oc r="H64" t="inlineStr">
      <is>
        <t/>
      </is>
    </oc>
    <nc r="H64"/>
  </rcc>
  <rcc rId="1098" sId="3">
    <oc r="I64" t="inlineStr">
      <is>
        <t/>
      </is>
    </oc>
    <nc r="I64"/>
  </rcc>
  <rcc rId="1099" sId="3">
    <oc r="J64" t="inlineStr">
      <is>
        <t/>
      </is>
    </oc>
    <nc r="J64"/>
  </rcc>
  <rcc rId="1100" sId="3">
    <oc r="K64" t="inlineStr">
      <is>
        <t/>
      </is>
    </oc>
    <nc r="K64"/>
  </rcc>
  <rcc rId="1101" sId="3">
    <oc r="L64" t="inlineStr">
      <is>
        <t/>
      </is>
    </oc>
    <nc r="L64"/>
  </rcc>
  <rcc rId="1102" sId="3">
    <oc r="M64" t="inlineStr">
      <is>
        <t/>
      </is>
    </oc>
    <nc r="M64"/>
  </rcc>
  <rcc rId="1103" sId="3">
    <oc r="N64" t="inlineStr">
      <is>
        <t/>
      </is>
    </oc>
    <nc r="N64"/>
  </rcc>
  <rcc rId="1104" sId="3">
    <oc r="O64" t="inlineStr">
      <is>
        <t/>
      </is>
    </oc>
    <nc r="O64"/>
  </rcc>
  <rcc rId="1105" sId="3">
    <oc r="P64" t="inlineStr">
      <is>
        <t/>
      </is>
    </oc>
    <nc r="P64"/>
  </rcc>
  <rcc rId="1106" sId="3">
    <oc r="Q64" t="inlineStr">
      <is>
        <t/>
      </is>
    </oc>
    <nc r="Q64"/>
  </rcc>
  <rcc rId="1107" sId="3">
    <oc r="R64" t="inlineStr">
      <is>
        <t/>
      </is>
    </oc>
    <nc r="R64"/>
  </rcc>
  <rcc rId="1108" sId="3">
    <oc r="S64" t="inlineStr">
      <is>
        <t/>
      </is>
    </oc>
    <nc r="S64"/>
  </rcc>
  <rcc rId="1109" sId="3">
    <oc r="T64" t="inlineStr">
      <is>
        <t/>
      </is>
    </oc>
    <nc r="T64"/>
  </rcc>
  <rcc rId="1110" sId="3">
    <oc r="U64" t="inlineStr">
      <is>
        <t/>
      </is>
    </oc>
    <nc r="U64"/>
  </rcc>
  <rcc rId="1111" sId="3">
    <oc r="A65">
      <v>5</v>
    </oc>
    <nc r="A65"/>
  </rcc>
  <rcc rId="1112" sId="3">
    <oc r="B65" t="inlineStr">
      <is>
        <t>Zdyskontowane przychody netto</t>
      </is>
    </oc>
    <nc r="B65"/>
  </rcc>
  <rcc rId="1113" sId="3">
    <oc r="C65" t="inlineStr">
      <is>
        <t>zł/rok</t>
      </is>
    </oc>
    <nc r="C65"/>
  </rcc>
  <rcc rId="1114" sId="3">
    <oc r="D65" t="inlineStr">
      <is>
        <t/>
      </is>
    </oc>
    <nc r="D65"/>
  </rcc>
  <rcc rId="1115" sId="3">
    <oc r="E65" t="inlineStr">
      <is>
        <t/>
      </is>
    </oc>
    <nc r="E65"/>
  </rcc>
  <rcc rId="1116" sId="3">
    <oc r="F65" t="inlineStr">
      <is>
        <t/>
      </is>
    </oc>
    <nc r="F65"/>
  </rcc>
  <rcc rId="1117" sId="3">
    <oc r="G65" t="inlineStr">
      <is>
        <t/>
      </is>
    </oc>
    <nc r="G65"/>
  </rcc>
  <rcc rId="1118" sId="3">
    <oc r="H65" t="inlineStr">
      <is>
        <t/>
      </is>
    </oc>
    <nc r="H65"/>
  </rcc>
  <rcc rId="1119" sId="3">
    <oc r="I65" t="inlineStr">
      <is>
        <t/>
      </is>
    </oc>
    <nc r="I65"/>
  </rcc>
  <rcc rId="1120" sId="3">
    <oc r="J65" t="inlineStr">
      <is>
        <t/>
      </is>
    </oc>
    <nc r="J65"/>
  </rcc>
  <rcc rId="1121" sId="3">
    <oc r="K65" t="inlineStr">
      <is>
        <t/>
      </is>
    </oc>
    <nc r="K65"/>
  </rcc>
  <rcc rId="1122" sId="3">
    <oc r="L65" t="inlineStr">
      <is>
        <t/>
      </is>
    </oc>
    <nc r="L65"/>
  </rcc>
  <rcc rId="1123" sId="3">
    <oc r="M65" t="inlineStr">
      <is>
        <t/>
      </is>
    </oc>
    <nc r="M65"/>
  </rcc>
  <rcc rId="1124" sId="3">
    <oc r="N65" t="inlineStr">
      <is>
        <t/>
      </is>
    </oc>
    <nc r="N65"/>
  </rcc>
  <rcc rId="1125" sId="3">
    <oc r="O65" t="inlineStr">
      <is>
        <t/>
      </is>
    </oc>
    <nc r="O65"/>
  </rcc>
  <rcc rId="1126" sId="3">
    <oc r="P65" t="inlineStr">
      <is>
        <t/>
      </is>
    </oc>
    <nc r="P65"/>
  </rcc>
  <rcc rId="1127" sId="3">
    <oc r="Q65" t="inlineStr">
      <is>
        <t/>
      </is>
    </oc>
    <nc r="Q65"/>
  </rcc>
  <rcc rId="1128" sId="3">
    <oc r="R65" t="inlineStr">
      <is>
        <t/>
      </is>
    </oc>
    <nc r="R65"/>
  </rcc>
  <rcc rId="1129" sId="3">
    <oc r="S65" t="inlineStr">
      <is>
        <t/>
      </is>
    </oc>
    <nc r="S65"/>
  </rcc>
  <rcc rId="1130" sId="3">
    <oc r="T65" t="inlineStr">
      <is>
        <t/>
      </is>
    </oc>
    <nc r="T65"/>
  </rcc>
  <rcc rId="1131" sId="3">
    <oc r="U65" t="inlineStr">
      <is>
        <t/>
      </is>
    </oc>
    <nc r="U65"/>
  </rcc>
  <rcc rId="1132" sId="3">
    <oc r="A66">
      <v>6</v>
    </oc>
    <nc r="A66"/>
  </rcc>
  <rcc rId="1133" sId="3">
    <oc r="B66" t="inlineStr">
      <is>
        <t>Całkowite koszty inwestycyjne</t>
      </is>
    </oc>
    <nc r="B66"/>
  </rcc>
  <rcc rId="1134" sId="3">
    <oc r="C66" t="inlineStr">
      <is>
        <t>zł/rok</t>
      </is>
    </oc>
    <nc r="C66"/>
  </rcc>
  <rcc rId="1135" sId="3">
    <oc r="D66" t="inlineStr">
      <is>
        <t/>
      </is>
    </oc>
    <nc r="D66"/>
  </rcc>
  <rcc rId="1136" sId="3">
    <oc r="E66" t="inlineStr">
      <is>
        <t/>
      </is>
    </oc>
    <nc r="E66"/>
  </rcc>
  <rcc rId="1137" sId="3">
    <oc r="F66" t="inlineStr">
      <is>
        <t/>
      </is>
    </oc>
    <nc r="F66"/>
  </rcc>
  <rcc rId="1138" sId="3">
    <oc r="G66" t="inlineStr">
      <is>
        <t/>
      </is>
    </oc>
    <nc r="G66"/>
  </rcc>
  <rcc rId="1139" sId="3">
    <oc r="H66" t="inlineStr">
      <is>
        <t/>
      </is>
    </oc>
    <nc r="H66"/>
  </rcc>
  <rcc rId="1140" sId="3">
    <oc r="I66" t="inlineStr">
      <is>
        <t/>
      </is>
    </oc>
    <nc r="I66"/>
  </rcc>
  <rcc rId="1141" sId="3">
    <oc r="J66" t="inlineStr">
      <is>
        <t/>
      </is>
    </oc>
    <nc r="J66"/>
  </rcc>
  <rcc rId="1142" sId="3">
    <oc r="K66" t="inlineStr">
      <is>
        <t/>
      </is>
    </oc>
    <nc r="K66"/>
  </rcc>
  <rcc rId="1143" sId="3">
    <oc r="L66" t="inlineStr">
      <is>
        <t/>
      </is>
    </oc>
    <nc r="L66"/>
  </rcc>
  <rcc rId="1144" sId="3">
    <oc r="M66" t="inlineStr">
      <is>
        <t/>
      </is>
    </oc>
    <nc r="M66"/>
  </rcc>
  <rcc rId="1145" sId="3">
    <oc r="N66" t="inlineStr">
      <is>
        <t/>
      </is>
    </oc>
    <nc r="N66"/>
  </rcc>
  <rcc rId="1146" sId="3">
    <oc r="O66" t="inlineStr">
      <is>
        <t/>
      </is>
    </oc>
    <nc r="O66"/>
  </rcc>
  <rcc rId="1147" sId="3">
    <oc r="P66" t="inlineStr">
      <is>
        <t/>
      </is>
    </oc>
    <nc r="P66"/>
  </rcc>
  <rcc rId="1148" sId="3">
    <oc r="Q66" t="inlineStr">
      <is>
        <t/>
      </is>
    </oc>
    <nc r="Q66"/>
  </rcc>
  <rcc rId="1149" sId="3">
    <oc r="R66" t="inlineStr">
      <is>
        <t/>
      </is>
    </oc>
    <nc r="R66"/>
  </rcc>
  <rcc rId="1150" sId="3">
    <oc r="S66" t="inlineStr">
      <is>
        <t/>
      </is>
    </oc>
    <nc r="S66"/>
  </rcc>
  <rcc rId="1151" sId="3">
    <oc r="T66" t="inlineStr">
      <is>
        <t/>
      </is>
    </oc>
    <nc r="T66"/>
  </rcc>
  <rcc rId="1152" sId="3">
    <oc r="U66" t="inlineStr">
      <is>
        <t/>
      </is>
    </oc>
    <nc r="U66"/>
  </rcc>
  <rcc rId="1153" sId="3">
    <oc r="A67">
      <v>7</v>
    </oc>
    <nc r="A67"/>
  </rcc>
  <rcc rId="1154" sId="3">
    <oc r="B67" t="inlineStr">
      <is>
        <t>Zdyskontowane koszty inwestycyjne (DIC)</t>
      </is>
    </oc>
    <nc r="B67"/>
  </rcc>
  <rcc rId="1155" sId="3">
    <oc r="C67" t="inlineStr">
      <is>
        <t>zł/rok</t>
      </is>
    </oc>
    <nc r="C67"/>
  </rcc>
  <rcc rId="1156" sId="3">
    <oc r="D67" t="inlineStr">
      <is>
        <t/>
      </is>
    </oc>
    <nc r="D67"/>
  </rcc>
  <rcc rId="1157" sId="3">
    <oc r="E67" t="inlineStr">
      <is>
        <t/>
      </is>
    </oc>
    <nc r="E67"/>
  </rcc>
  <rcc rId="1158" sId="3">
    <oc r="F67" t="inlineStr">
      <is>
        <t/>
      </is>
    </oc>
    <nc r="F67"/>
  </rcc>
  <rcc rId="1159" sId="3">
    <oc r="G67" t="inlineStr">
      <is>
        <t/>
      </is>
    </oc>
    <nc r="G67"/>
  </rcc>
  <rcc rId="1160" sId="3">
    <oc r="H67" t="inlineStr">
      <is>
        <t/>
      </is>
    </oc>
    <nc r="H67"/>
  </rcc>
  <rcc rId="1161" sId="3">
    <oc r="I67" t="inlineStr">
      <is>
        <t/>
      </is>
    </oc>
    <nc r="I67"/>
  </rcc>
  <rcc rId="1162" sId="3">
    <oc r="J67" t="inlineStr">
      <is>
        <t/>
      </is>
    </oc>
    <nc r="J67"/>
  </rcc>
  <rcc rId="1163" sId="3">
    <oc r="K67" t="inlineStr">
      <is>
        <t/>
      </is>
    </oc>
    <nc r="K67"/>
  </rcc>
  <rcc rId="1164" sId="3">
    <oc r="L67" t="inlineStr">
      <is>
        <t/>
      </is>
    </oc>
    <nc r="L67"/>
  </rcc>
  <rcc rId="1165" sId="3">
    <oc r="M67" t="inlineStr">
      <is>
        <t/>
      </is>
    </oc>
    <nc r="M67"/>
  </rcc>
  <rcc rId="1166" sId="3">
    <oc r="N67" t="inlineStr">
      <is>
        <t/>
      </is>
    </oc>
    <nc r="N67"/>
  </rcc>
  <rcc rId="1167" sId="3">
    <oc r="O67" t="inlineStr">
      <is>
        <t/>
      </is>
    </oc>
    <nc r="O67"/>
  </rcc>
  <rcc rId="1168" sId="3">
    <oc r="P67" t="inlineStr">
      <is>
        <t/>
      </is>
    </oc>
    <nc r="P67"/>
  </rcc>
  <rcc rId="1169" sId="3">
    <oc r="Q67" t="inlineStr">
      <is>
        <t/>
      </is>
    </oc>
    <nc r="Q67"/>
  </rcc>
  <rcc rId="1170" sId="3">
    <oc r="R67" t="inlineStr">
      <is>
        <t/>
      </is>
    </oc>
    <nc r="R67"/>
  </rcc>
  <rcc rId="1171" sId="3">
    <oc r="S67" t="inlineStr">
      <is>
        <t/>
      </is>
    </oc>
    <nc r="S67"/>
  </rcc>
  <rcc rId="1172" sId="3">
    <oc r="T67" t="inlineStr">
      <is>
        <t/>
      </is>
    </oc>
    <nc r="T67"/>
  </rcc>
  <rcc rId="1173" sId="3">
    <oc r="U67" t="inlineStr">
      <is>
        <t/>
      </is>
    </oc>
    <nc r="U67"/>
  </rcc>
  <rcc rId="1174" sId="3">
    <oc r="A68" t="inlineStr">
      <is>
        <t/>
      </is>
    </oc>
    <nc r="A68"/>
  </rcc>
  <rcc rId="1175" sId="3">
    <oc r="B68" t="inlineStr">
      <is>
        <t/>
      </is>
    </oc>
    <nc r="B68"/>
  </rcc>
  <rcc rId="1176" sId="3">
    <oc r="C68" t="inlineStr">
      <is>
        <t/>
      </is>
    </oc>
    <nc r="C68"/>
  </rcc>
  <rcc rId="1177" sId="3">
    <oc r="D68" t="inlineStr">
      <is>
        <t/>
      </is>
    </oc>
    <nc r="D68"/>
  </rcc>
  <rcc rId="1178" sId="3">
    <oc r="E68" t="inlineStr">
      <is>
        <t/>
      </is>
    </oc>
    <nc r="E68"/>
  </rcc>
  <rcc rId="1179" sId="3">
    <oc r="F68" t="inlineStr">
      <is>
        <t/>
      </is>
    </oc>
    <nc r="F68"/>
  </rcc>
  <rcc rId="1180" sId="3">
    <oc r="G68" t="inlineStr">
      <is>
        <t/>
      </is>
    </oc>
    <nc r="G68"/>
  </rcc>
  <rcc rId="1181" sId="3">
    <oc r="H68" t="inlineStr">
      <is>
        <t/>
      </is>
    </oc>
    <nc r="H68"/>
  </rcc>
  <rcc rId="1182" sId="3">
    <oc r="I68" t="inlineStr">
      <is>
        <t/>
      </is>
    </oc>
    <nc r="I68"/>
  </rcc>
  <rcc rId="1183" sId="3">
    <oc r="J68" t="inlineStr">
      <is>
        <t/>
      </is>
    </oc>
    <nc r="J68"/>
  </rcc>
  <rcc rId="1184" sId="3">
    <oc r="K68" t="inlineStr">
      <is>
        <t/>
      </is>
    </oc>
    <nc r="K68"/>
  </rcc>
  <rcc rId="1185" sId="3">
    <oc r="L68" t="inlineStr">
      <is>
        <t/>
      </is>
    </oc>
    <nc r="L68"/>
  </rcc>
  <rcc rId="1186" sId="3">
    <oc r="M68" t="inlineStr">
      <is>
        <t/>
      </is>
    </oc>
    <nc r="M68"/>
  </rcc>
  <rcc rId="1187" sId="3">
    <oc r="N68" t="inlineStr">
      <is>
        <t/>
      </is>
    </oc>
    <nc r="N68"/>
  </rcc>
  <rcc rId="1188" sId="3">
    <oc r="O68" t="inlineStr">
      <is>
        <t/>
      </is>
    </oc>
    <nc r="O68"/>
  </rcc>
  <rcc rId="1189" sId="3">
    <oc r="P68" t="inlineStr">
      <is>
        <t/>
      </is>
    </oc>
    <nc r="P68"/>
  </rcc>
  <rcc rId="1190" sId="3">
    <oc r="Q68" t="inlineStr">
      <is>
        <t/>
      </is>
    </oc>
    <nc r="Q68"/>
  </rcc>
  <rcc rId="1191" sId="3">
    <oc r="R68" t="inlineStr">
      <is>
        <t/>
      </is>
    </oc>
    <nc r="R68"/>
  </rcc>
  <rcc rId="1192" sId="3">
    <oc r="S68" t="inlineStr">
      <is>
        <t/>
      </is>
    </oc>
    <nc r="S68"/>
  </rcc>
  <rcc rId="1193" sId="3">
    <oc r="T68" t="inlineStr">
      <is>
        <t/>
      </is>
    </oc>
    <nc r="T68"/>
  </rcc>
  <rcc rId="1194" sId="3">
    <oc r="U68" t="inlineStr">
      <is>
        <t/>
      </is>
    </oc>
    <nc r="U68"/>
  </rcc>
  <rcc rId="1195" sId="3">
    <oc r="A69">
      <v>1</v>
    </oc>
    <nc r="A69"/>
  </rcc>
  <rcc rId="1196" sId="3">
    <oc r="B69" t="inlineStr">
      <is>
        <t>DIC: suma zdyskontowanych kosztów inwestycyjnych</t>
      </is>
    </oc>
    <nc r="B69"/>
  </rcc>
  <rcc rId="1197" sId="3">
    <oc r="C69" t="inlineStr">
      <is>
        <t>zł</t>
      </is>
    </oc>
    <nc r="C69"/>
  </rcc>
  <rcc rId="1198" sId="3">
    <oc r="D69" t="inlineStr">
      <is>
        <t/>
      </is>
    </oc>
    <nc r="D69"/>
  </rcc>
  <rcc rId="1199" sId="3">
    <oc r="A70">
      <v>2</v>
    </oc>
    <nc r="A70"/>
  </rcc>
  <rcc rId="1200" sId="3">
    <oc r="B70" t="inlineStr">
      <is>
        <t>DNR: suma zdyskontowanych przychodów netto = suma zdyskontowanych przychodów - suma zdyskontowanych kosztów operacyjnych + zdyskontowana wartość rezydualna</t>
      </is>
    </oc>
    <nc r="B70"/>
  </rcc>
  <rcc rId="1201" sId="3">
    <oc r="C70" t="inlineStr">
      <is>
        <t>zł</t>
      </is>
    </oc>
    <nc r="C70"/>
  </rcc>
  <rcc rId="1202" sId="3">
    <oc r="D70" t="inlineStr">
      <is>
        <t/>
      </is>
    </oc>
    <nc r="D70"/>
  </rcc>
  <rcc rId="1203" sId="3">
    <oc r="A71">
      <v>3</v>
    </oc>
    <nc r="A71"/>
  </rcc>
  <rcc rId="1204" sId="3">
    <oc r="B71" t="inlineStr">
      <is>
        <t>Max EE= DIC-DNR: maksymalny wydatek kwalifikowany</t>
      </is>
    </oc>
    <nc r="B71"/>
  </rcc>
  <rcc rId="1205" sId="3">
    <oc r="C71" t="inlineStr">
      <is>
        <t>zł</t>
      </is>
    </oc>
    <nc r="C71"/>
  </rcc>
  <rcc rId="1206" sId="3">
    <oc r="D71" t="inlineStr">
      <is>
        <t/>
      </is>
    </oc>
    <nc r="D71"/>
  </rcc>
  <rcc rId="1207" sId="3">
    <oc r="A72">
      <v>4</v>
    </oc>
    <nc r="A72"/>
  </rcc>
  <rcc rId="1208" sId="3">
    <oc r="B72" t="inlineStr">
      <is>
        <t>R = Max EE/DIC: wskaźnik luki finansowej</t>
      </is>
    </oc>
    <nc r="B72"/>
  </rcc>
  <rcc rId="1209" sId="3">
    <oc r="C72" t="inlineStr">
      <is>
        <t>%</t>
      </is>
    </oc>
    <nc r="C72"/>
  </rcc>
  <rcc rId="1210" sId="3">
    <oc r="D72" t="inlineStr">
      <is>
        <t/>
      </is>
    </oc>
    <nc r="D72"/>
  </rcc>
  <rcc rId="1211" sId="3">
    <oc r="E72" t="inlineStr">
      <is>
        <t/>
      </is>
    </oc>
    <nc r="E72"/>
  </rcc>
  <rcc rId="1212" sId="3">
    <oc r="F72" t="inlineStr">
      <is>
        <t/>
      </is>
    </oc>
    <nc r="F72"/>
  </rcc>
  <rcc rId="1213" sId="3">
    <oc r="G72" t="inlineStr">
      <is>
        <t/>
      </is>
    </oc>
    <nc r="G72"/>
  </rcc>
  <rcc rId="1214" sId="3">
    <oc r="H72" t="inlineStr">
      <is>
        <t/>
      </is>
    </oc>
    <nc r="H72"/>
  </rcc>
  <rcc rId="1215" sId="3">
    <oc r="I72" t="inlineStr">
      <is>
        <t/>
      </is>
    </oc>
    <nc r="I72"/>
  </rcc>
  <rcc rId="1216" sId="3">
    <oc r="J72" t="inlineStr">
      <is>
        <t/>
      </is>
    </oc>
    <nc r="J72"/>
  </rcc>
  <rcc rId="1217" sId="3">
    <oc r="K72" t="inlineStr">
      <is>
        <t/>
      </is>
    </oc>
    <nc r="K72"/>
  </rcc>
  <rcc rId="1218" sId="3">
    <oc r="L72" t="inlineStr">
      <is>
        <t/>
      </is>
    </oc>
    <nc r="L72"/>
  </rcc>
  <rcc rId="1219" sId="3">
    <oc r="M72" t="inlineStr">
      <is>
        <t/>
      </is>
    </oc>
    <nc r="M72"/>
  </rcc>
  <rcc rId="1220" sId="3">
    <oc r="N72" t="inlineStr">
      <is>
        <t/>
      </is>
    </oc>
    <nc r="N72"/>
  </rcc>
  <rcc rId="1221" sId="3">
    <oc r="O72" t="inlineStr">
      <is>
        <t/>
      </is>
    </oc>
    <nc r="O72"/>
  </rcc>
  <rcc rId="1222" sId="3">
    <oc r="P72" t="inlineStr">
      <is>
        <t/>
      </is>
    </oc>
    <nc r="P72"/>
  </rcc>
  <rcc rId="1223" sId="3">
    <oc r="Q72" t="inlineStr">
      <is>
        <t/>
      </is>
    </oc>
    <nc r="Q72"/>
  </rcc>
  <rcc rId="1224" sId="3">
    <oc r="R72" t="inlineStr">
      <is>
        <t/>
      </is>
    </oc>
    <nc r="R72"/>
  </rcc>
  <rcc rId="1225" sId="3">
    <oc r="S72" t="inlineStr">
      <is>
        <t/>
      </is>
    </oc>
    <nc r="S72"/>
  </rcc>
  <rcc rId="1226" sId="3">
    <oc r="T72" t="inlineStr">
      <is>
        <t/>
      </is>
    </oc>
    <nc r="T72"/>
  </rcc>
  <rcc rId="1227" sId="3">
    <oc r="U72" t="inlineStr">
      <is>
        <t/>
      </is>
    </oc>
    <nc r="U72"/>
  </rcc>
  <rcc rId="1228" sId="3">
    <oc r="A73">
      <v>2</v>
    </oc>
    <nc r="A73"/>
  </rcc>
  <rcc rId="1229" sId="3">
    <oc r="B73" t="inlineStr">
      <is>
        <t>EC: suma kosztów kwalifikowanych (niezdyskontowanych)</t>
      </is>
    </oc>
    <nc r="B73"/>
  </rcc>
  <rcc rId="1230" sId="3">
    <oc r="C73" t="inlineStr">
      <is>
        <t>zł</t>
      </is>
    </oc>
    <nc r="C73"/>
  </rcc>
  <rcc rId="1231" sId="3">
    <oc r="D73" t="inlineStr">
      <is>
        <t/>
      </is>
    </oc>
    <nc r="D73"/>
  </rcc>
  <rcc rId="1232" sId="3">
    <oc r="E73" t="inlineStr">
      <is>
        <t/>
      </is>
    </oc>
    <nc r="E73"/>
  </rcc>
  <rcc rId="1233" sId="3">
    <oc r="F73" t="inlineStr">
      <is>
        <t/>
      </is>
    </oc>
    <nc r="F73"/>
  </rcc>
  <rcc rId="1234" sId="3">
    <oc r="G73" t="inlineStr">
      <is>
        <t/>
      </is>
    </oc>
    <nc r="G73"/>
  </rcc>
  <rcc rId="1235" sId="3">
    <oc r="H73" t="inlineStr">
      <is>
        <t/>
      </is>
    </oc>
    <nc r="H73"/>
  </rcc>
  <rcc rId="1236" sId="3">
    <oc r="I73" t="inlineStr">
      <is>
        <t/>
      </is>
    </oc>
    <nc r="I73"/>
  </rcc>
  <rcc rId="1237" sId="3">
    <oc r="J73" t="inlineStr">
      <is>
        <t/>
      </is>
    </oc>
    <nc r="J73"/>
  </rcc>
  <rcc rId="1238" sId="3">
    <oc r="K73" t="inlineStr">
      <is>
        <t/>
      </is>
    </oc>
    <nc r="K73"/>
  </rcc>
  <rcc rId="1239" sId="3">
    <oc r="L73" t="inlineStr">
      <is>
        <t/>
      </is>
    </oc>
    <nc r="L73"/>
  </rcc>
  <rcc rId="1240" sId="3">
    <oc r="M73" t="inlineStr">
      <is>
        <t/>
      </is>
    </oc>
    <nc r="M73"/>
  </rcc>
  <rcc rId="1241" sId="3">
    <oc r="N73" t="inlineStr">
      <is>
        <t/>
      </is>
    </oc>
    <nc r="N73"/>
  </rcc>
  <rcc rId="1242" sId="3">
    <oc r="O73" t="inlineStr">
      <is>
        <t/>
      </is>
    </oc>
    <nc r="O73"/>
  </rcc>
  <rcc rId="1243" sId="3">
    <oc r="P73" t="inlineStr">
      <is>
        <t/>
      </is>
    </oc>
    <nc r="P73"/>
  </rcc>
  <rcc rId="1244" sId="3">
    <oc r="Q73" t="inlineStr">
      <is>
        <t/>
      </is>
    </oc>
    <nc r="Q73"/>
  </rcc>
  <rcc rId="1245" sId="3">
    <oc r="R73" t="inlineStr">
      <is>
        <t/>
      </is>
    </oc>
    <nc r="R73"/>
  </rcc>
  <rcc rId="1246" sId="3">
    <oc r="S73" t="inlineStr">
      <is>
        <t/>
      </is>
    </oc>
    <nc r="S73"/>
  </rcc>
  <rcc rId="1247" sId="3">
    <oc r="T73" t="inlineStr">
      <is>
        <t/>
      </is>
    </oc>
    <nc r="T73"/>
  </rcc>
  <rcc rId="1248" sId="3">
    <oc r="U73" t="inlineStr">
      <is>
        <t/>
      </is>
    </oc>
    <nc r="U73"/>
  </rcc>
  <rcc rId="1249" sId="3">
    <oc r="A74">
      <v>6</v>
    </oc>
    <nc r="A74"/>
  </rcc>
  <rcc rId="1250" sId="3">
    <oc r="B74" t="inlineStr">
      <is>
        <t>DA = EC*R: kwota decyzji</t>
      </is>
    </oc>
    <nc r="B74"/>
  </rcc>
  <rcc rId="1251" sId="3">
    <oc r="C74" t="inlineStr">
      <is>
        <t>zł</t>
      </is>
    </oc>
    <nc r="C74"/>
  </rcc>
  <rcc rId="1252" sId="3">
    <oc r="D74" t="inlineStr">
      <is>
        <t/>
      </is>
    </oc>
    <nc r="D74"/>
  </rcc>
  <rcc rId="1253" sId="3">
    <oc r="E74" t="inlineStr">
      <is>
        <t/>
      </is>
    </oc>
    <nc r="E74"/>
  </rcc>
  <rcc rId="1254" sId="3">
    <oc r="F74" t="inlineStr">
      <is>
        <t/>
      </is>
    </oc>
    <nc r="F74"/>
  </rcc>
  <rcc rId="1255" sId="3">
    <oc r="G74" t="inlineStr">
      <is>
        <t/>
      </is>
    </oc>
    <nc r="G74"/>
  </rcc>
  <rcc rId="1256" sId="3">
    <oc r="H74" t="inlineStr">
      <is>
        <t/>
      </is>
    </oc>
    <nc r="H74"/>
  </rcc>
  <rcc rId="1257" sId="3">
    <oc r="I74" t="inlineStr">
      <is>
        <t/>
      </is>
    </oc>
    <nc r="I74"/>
  </rcc>
  <rcc rId="1258" sId="3">
    <oc r="J74" t="inlineStr">
      <is>
        <t/>
      </is>
    </oc>
    <nc r="J74"/>
  </rcc>
  <rcc rId="1259" sId="3">
    <oc r="K74" t="inlineStr">
      <is>
        <t/>
      </is>
    </oc>
    <nc r="K74"/>
  </rcc>
  <rcc rId="1260" sId="3">
    <oc r="L74" t="inlineStr">
      <is>
        <t/>
      </is>
    </oc>
    <nc r="L74"/>
  </rcc>
  <rcc rId="1261" sId="3">
    <oc r="M74" t="inlineStr">
      <is>
        <t/>
      </is>
    </oc>
    <nc r="M74"/>
  </rcc>
  <rcc rId="1262" sId="3">
    <oc r="N74" t="inlineStr">
      <is>
        <t/>
      </is>
    </oc>
    <nc r="N74"/>
  </rcc>
  <rcc rId="1263" sId="3">
    <oc r="O74" t="inlineStr">
      <is>
        <t/>
      </is>
    </oc>
    <nc r="O74"/>
  </rcc>
  <rcc rId="1264" sId="3">
    <oc r="P74" t="inlineStr">
      <is>
        <t/>
      </is>
    </oc>
    <nc r="P74"/>
  </rcc>
  <rcc rId="1265" sId="3">
    <oc r="Q74" t="inlineStr">
      <is>
        <t/>
      </is>
    </oc>
    <nc r="Q74"/>
  </rcc>
  <rcc rId="1266" sId="3">
    <oc r="R74" t="inlineStr">
      <is>
        <t/>
      </is>
    </oc>
    <nc r="R74"/>
  </rcc>
  <rcc rId="1267" sId="3">
    <oc r="S74" t="inlineStr">
      <is>
        <t/>
      </is>
    </oc>
    <nc r="S74"/>
  </rcc>
  <rcc rId="1268" sId="3">
    <oc r="T74" t="inlineStr">
      <is>
        <t/>
      </is>
    </oc>
    <nc r="T74"/>
  </rcc>
  <rcc rId="1269" sId="3">
    <oc r="U74" t="inlineStr">
      <is>
        <t/>
      </is>
    </oc>
    <nc r="U74"/>
  </rcc>
  <rcc rId="1270" sId="3">
    <oc r="A75">
      <v>7</v>
    </oc>
    <nc r="A75"/>
  </rcc>
  <rcc rId="1271" sId="3">
    <oc r="B75" t="inlineStr">
      <is>
        <t>Max CRpa: maksymalna stopa współfinansowania określona dla działania/poddziałania</t>
      </is>
    </oc>
    <nc r="B75"/>
  </rcc>
  <rcc rId="1272" sId="3">
    <oc r="C75" t="inlineStr">
      <is>
        <t>%</t>
      </is>
    </oc>
    <nc r="C75"/>
  </rcc>
  <rcc rId="1273" sId="3">
    <oc r="D75" t="inlineStr">
      <is>
        <t/>
      </is>
    </oc>
    <nc r="D75"/>
  </rcc>
  <rcc rId="1274" sId="3">
    <oc r="E75" t="inlineStr">
      <is>
        <t/>
      </is>
    </oc>
    <nc r="E75"/>
  </rcc>
  <rcc rId="1275" sId="3">
    <oc r="F75" t="inlineStr">
      <is>
        <t/>
      </is>
    </oc>
    <nc r="F75"/>
  </rcc>
  <rcc rId="1276" sId="3">
    <oc r="G75" t="inlineStr">
      <is>
        <t/>
      </is>
    </oc>
    <nc r="G75"/>
  </rcc>
  <rcc rId="1277" sId="3">
    <oc r="H75" t="inlineStr">
      <is>
        <t/>
      </is>
    </oc>
    <nc r="H75"/>
  </rcc>
  <rcc rId="1278" sId="3">
    <oc r="I75" t="inlineStr">
      <is>
        <t/>
      </is>
    </oc>
    <nc r="I75"/>
  </rcc>
  <rcc rId="1279" sId="3">
    <oc r="J75" t="inlineStr">
      <is>
        <t/>
      </is>
    </oc>
    <nc r="J75"/>
  </rcc>
  <rcc rId="1280" sId="3">
    <oc r="K75" t="inlineStr">
      <is>
        <t/>
      </is>
    </oc>
    <nc r="K75"/>
  </rcc>
  <rcc rId="1281" sId="3">
    <oc r="L75" t="inlineStr">
      <is>
        <t/>
      </is>
    </oc>
    <nc r="L75"/>
  </rcc>
  <rcc rId="1282" sId="3">
    <oc r="M75" t="inlineStr">
      <is>
        <t/>
      </is>
    </oc>
    <nc r="M75"/>
  </rcc>
  <rcc rId="1283" sId="3">
    <oc r="N75" t="inlineStr">
      <is>
        <t/>
      </is>
    </oc>
    <nc r="N75"/>
  </rcc>
  <rcc rId="1284" sId="3">
    <oc r="O75" t="inlineStr">
      <is>
        <t/>
      </is>
    </oc>
    <nc r="O75"/>
  </rcc>
  <rcc rId="1285" sId="3">
    <oc r="P75" t="inlineStr">
      <is>
        <t/>
      </is>
    </oc>
    <nc r="P75"/>
  </rcc>
  <rcc rId="1286" sId="3">
    <oc r="Q75" t="inlineStr">
      <is>
        <t/>
      </is>
    </oc>
    <nc r="Q75"/>
  </rcc>
  <rcc rId="1287" sId="3">
    <oc r="R75" t="inlineStr">
      <is>
        <t/>
      </is>
    </oc>
    <nc r="R75"/>
  </rcc>
  <rcc rId="1288" sId="3">
    <oc r="S75" t="inlineStr">
      <is>
        <t/>
      </is>
    </oc>
    <nc r="S75"/>
  </rcc>
  <rcc rId="1289" sId="3">
    <oc r="T75" t="inlineStr">
      <is>
        <t/>
      </is>
    </oc>
    <nc r="T75"/>
  </rcc>
  <rcc rId="1290" sId="3">
    <oc r="U75" t="inlineStr">
      <is>
        <t/>
      </is>
    </oc>
    <nc r="U75"/>
  </rcc>
  <rcc rId="1291" sId="3">
    <oc r="A76">
      <v>8</v>
    </oc>
    <nc r="A76"/>
  </rcc>
  <rcc rId="1292" sId="3">
    <oc r="B76" t="inlineStr">
      <is>
        <t>Dotacja UE = DA*Max CRpa: kwota dotacji</t>
      </is>
    </oc>
    <nc r="B76"/>
  </rcc>
  <rcc rId="1293" sId="3">
    <oc r="C76" t="inlineStr">
      <is>
        <t>zł</t>
      </is>
    </oc>
    <nc r="C76"/>
  </rcc>
  <rcc rId="1294" sId="3">
    <oc r="D76" t="inlineStr">
      <is>
        <t/>
      </is>
    </oc>
    <nc r="D76"/>
  </rcc>
  <rcc rId="1295" sId="3">
    <oc r="E76" t="inlineStr">
      <is>
        <t/>
      </is>
    </oc>
    <nc r="E76"/>
  </rcc>
  <rcc rId="1296" sId="3">
    <oc r="F76" t="inlineStr">
      <is>
        <t/>
      </is>
    </oc>
    <nc r="F76"/>
  </rcc>
  <rcc rId="1297" sId="3">
    <oc r="G76" t="inlineStr">
      <is>
        <t/>
      </is>
    </oc>
    <nc r="G76"/>
  </rcc>
  <rcc rId="1298" sId="3">
    <oc r="H76" t="inlineStr">
      <is>
        <t/>
      </is>
    </oc>
    <nc r="H76"/>
  </rcc>
  <rcc rId="1299" sId="3">
    <oc r="I76" t="inlineStr">
      <is>
        <t/>
      </is>
    </oc>
    <nc r="I76"/>
  </rcc>
  <rcc rId="1300" sId="3">
    <oc r="J76" t="inlineStr">
      <is>
        <t/>
      </is>
    </oc>
    <nc r="J76"/>
  </rcc>
  <rcc rId="1301" sId="3">
    <oc r="K76" t="inlineStr">
      <is>
        <t/>
      </is>
    </oc>
    <nc r="K76"/>
  </rcc>
  <rcc rId="1302" sId="3">
    <oc r="L76" t="inlineStr">
      <is>
        <t/>
      </is>
    </oc>
    <nc r="L76"/>
  </rcc>
  <rcc rId="1303" sId="3">
    <oc r="M76" t="inlineStr">
      <is>
        <t/>
      </is>
    </oc>
    <nc r="M76"/>
  </rcc>
  <rcc rId="1304" sId="3">
    <oc r="N76" t="inlineStr">
      <is>
        <t/>
      </is>
    </oc>
    <nc r="N76"/>
  </rcc>
  <rcc rId="1305" sId="3">
    <oc r="O76" t="inlineStr">
      <is>
        <t/>
      </is>
    </oc>
    <nc r="O76"/>
  </rcc>
  <rcc rId="1306" sId="3">
    <oc r="P76" t="inlineStr">
      <is>
        <t/>
      </is>
    </oc>
    <nc r="P76"/>
  </rcc>
  <rcc rId="1307" sId="3">
    <oc r="Q76" t="inlineStr">
      <is>
        <t/>
      </is>
    </oc>
    <nc r="Q76"/>
  </rcc>
  <rcc rId="1308" sId="3">
    <oc r="R76" t="inlineStr">
      <is>
        <t/>
      </is>
    </oc>
    <nc r="R76"/>
  </rcc>
  <rcc rId="1309" sId="3">
    <oc r="S76" t="inlineStr">
      <is>
        <t/>
      </is>
    </oc>
    <nc r="S76"/>
  </rcc>
  <rcc rId="1310" sId="3">
    <oc r="T76" t="inlineStr">
      <is>
        <t/>
      </is>
    </oc>
    <nc r="T76"/>
  </rcc>
  <rcc rId="1311" sId="3">
    <oc r="U76" t="inlineStr">
      <is>
        <t/>
      </is>
    </oc>
    <nc r="U76"/>
  </rcc>
  <rcc rId="1312" sId="3">
    <oc r="A77">
      <v>9</v>
    </oc>
    <nc r="A77"/>
  </rcc>
  <rcc rId="1313" sId="3">
    <oc r="B77" t="inlineStr">
      <is>
        <t>PD=Dotacja UE/EC: poziom dofinansowania</t>
      </is>
    </oc>
    <nc r="B77"/>
  </rcc>
  <rcc rId="1314" sId="3">
    <oc r="C77" t="inlineStr">
      <is>
        <t>%</t>
      </is>
    </oc>
    <nc r="C77"/>
  </rcc>
  <rcc rId="1315" sId="3">
    <oc r="D77" t="inlineStr">
      <is>
        <t/>
      </is>
    </oc>
    <nc r="D77"/>
  </rcc>
  <rcc rId="1316" sId="3">
    <oc r="E77" t="inlineStr">
      <is>
        <t/>
      </is>
    </oc>
    <nc r="E77"/>
  </rcc>
  <rcc rId="1317" sId="3">
    <oc r="F77" t="inlineStr">
      <is>
        <t/>
      </is>
    </oc>
    <nc r="F77"/>
  </rcc>
  <rcc rId="1318" sId="3">
    <oc r="G77" t="inlineStr">
      <is>
        <t/>
      </is>
    </oc>
    <nc r="G77"/>
  </rcc>
  <rcc rId="1319" sId="3">
    <oc r="H77" t="inlineStr">
      <is>
        <t/>
      </is>
    </oc>
    <nc r="H77"/>
  </rcc>
  <rcc rId="1320" sId="3">
    <oc r="I77" t="inlineStr">
      <is>
        <t/>
      </is>
    </oc>
    <nc r="I77"/>
  </rcc>
  <rcc rId="1321" sId="3">
    <oc r="J77" t="inlineStr">
      <is>
        <t/>
      </is>
    </oc>
    <nc r="J77"/>
  </rcc>
  <rcc rId="1322" sId="3">
    <oc r="K77" t="inlineStr">
      <is>
        <t/>
      </is>
    </oc>
    <nc r="K77"/>
  </rcc>
  <rcc rId="1323" sId="3">
    <oc r="L77" t="inlineStr">
      <is>
        <t/>
      </is>
    </oc>
    <nc r="L77"/>
  </rcc>
  <rcc rId="1324" sId="3">
    <oc r="M77" t="inlineStr">
      <is>
        <t/>
      </is>
    </oc>
    <nc r="M77"/>
  </rcc>
  <rcc rId="1325" sId="3">
    <oc r="N77" t="inlineStr">
      <is>
        <t/>
      </is>
    </oc>
    <nc r="N77"/>
  </rcc>
  <rcc rId="1326" sId="3">
    <oc r="O77" t="inlineStr">
      <is>
        <t/>
      </is>
    </oc>
    <nc r="O77"/>
  </rcc>
  <rcc rId="1327" sId="3">
    <oc r="P77" t="inlineStr">
      <is>
        <t/>
      </is>
    </oc>
    <nc r="P77"/>
  </rcc>
  <rcc rId="1328" sId="3">
    <oc r="Q77" t="inlineStr">
      <is>
        <t/>
      </is>
    </oc>
    <nc r="Q77"/>
  </rcc>
  <rcc rId="1329" sId="3">
    <oc r="R77" t="inlineStr">
      <is>
        <t/>
      </is>
    </oc>
    <nc r="R77"/>
  </rcc>
  <rcc rId="1330" sId="3">
    <oc r="S77" t="inlineStr">
      <is>
        <t/>
      </is>
    </oc>
    <nc r="S77"/>
  </rcc>
  <rcc rId="1331" sId="3">
    <oc r="T77" t="inlineStr">
      <is>
        <t/>
      </is>
    </oc>
    <nc r="T77"/>
  </rcc>
  <rcc rId="1332" sId="3">
    <oc r="U77" t="inlineStr">
      <is>
        <t/>
      </is>
    </oc>
    <nc r="U77"/>
  </rcc>
  <rcc rId="1333" sId="3">
    <oc r="B78" t="inlineStr">
      <is>
        <t>5.8.2. Podstawowe parametry kredytów i pożyczek</t>
      </is>
    </oc>
    <nc r="B78"/>
  </rcc>
  <rcc rId="1334" sId="3">
    <oc r="B79" t="inlineStr">
      <is>
        <t xml:space="preserve">Tabela 4.  Harmonogram spłat kredytu / pożyczki </t>
      </is>
    </oc>
    <nc r="B79"/>
  </rcc>
  <rcc rId="1335" sId="3">
    <oc r="A80" t="inlineStr">
      <is>
        <t>Lp.</t>
      </is>
    </oc>
    <nc r="A80"/>
  </rcc>
  <rcc rId="1336" sId="3">
    <oc r="B80" t="inlineStr">
      <is>
        <t>Wyszczególnienie</t>
      </is>
    </oc>
    <nc r="B80"/>
  </rcc>
  <rcc rId="1337" sId="3">
    <oc r="C80" t="inlineStr">
      <is>
        <t>Jedn.</t>
      </is>
    </oc>
    <nc r="C80"/>
  </rcc>
  <rcc rId="1338" sId="3">
    <oc r="D80" t="inlineStr">
      <is>
        <t>Rok bazowy</t>
      </is>
    </oc>
    <nc r="D80"/>
  </rcc>
  <rcc rId="1339" sId="3">
    <oc r="E80" t="inlineStr">
      <is>
        <t>Okres realiz.</t>
      </is>
    </oc>
    <nc r="E80"/>
  </rcc>
  <rcc rId="1340" sId="3">
    <oc r="F80" t="inlineStr">
      <is>
        <t>Okres refer.</t>
      </is>
    </oc>
    <nc r="F80"/>
  </rcc>
  <rcc rId="1341" sId="3">
    <oc r="G80" t="inlineStr">
      <is>
        <t/>
      </is>
    </oc>
    <nc r="G80"/>
  </rcc>
  <rcc rId="1342" sId="3">
    <oc r="H80" t="inlineStr">
      <is>
        <t/>
      </is>
    </oc>
    <nc r="H80"/>
  </rcc>
  <rcc rId="1343" sId="3">
    <oc r="I80" t="inlineStr">
      <is>
        <t/>
      </is>
    </oc>
    <nc r="I80"/>
  </rcc>
  <rcc rId="1344" sId="3">
    <oc r="J80" t="inlineStr">
      <is>
        <t/>
      </is>
    </oc>
    <nc r="J80"/>
  </rcc>
  <rcc rId="1345" sId="3">
    <oc r="K80" t="inlineStr">
      <is>
        <t/>
      </is>
    </oc>
    <nc r="K80"/>
  </rcc>
  <rcc rId="1346" sId="3">
    <oc r="L80" t="inlineStr">
      <is>
        <t/>
      </is>
    </oc>
    <nc r="L80"/>
  </rcc>
  <rcc rId="1347" sId="3">
    <oc r="M80" t="inlineStr">
      <is>
        <t/>
      </is>
    </oc>
    <nc r="M80"/>
  </rcc>
  <rcc rId="1348" sId="3">
    <oc r="N80" t="inlineStr">
      <is>
        <t/>
      </is>
    </oc>
    <nc r="N80"/>
  </rcc>
  <rcc rId="1349" sId="3">
    <oc r="O80" t="inlineStr">
      <is>
        <t/>
      </is>
    </oc>
    <nc r="O80"/>
  </rcc>
  <rcc rId="1350" sId="3">
    <oc r="P80" t="inlineStr">
      <is>
        <t/>
      </is>
    </oc>
    <nc r="P80"/>
  </rcc>
  <rcc rId="1351" sId="3">
    <oc r="Q80" t="inlineStr">
      <is>
        <t/>
      </is>
    </oc>
    <nc r="Q80"/>
  </rcc>
  <rcc rId="1352" sId="3">
    <oc r="R80" t="inlineStr">
      <is>
        <t/>
      </is>
    </oc>
    <nc r="R80"/>
  </rcc>
  <rcc rId="1353" sId="3">
    <oc r="S80" t="inlineStr">
      <is>
        <t/>
      </is>
    </oc>
    <nc r="S80"/>
  </rcc>
  <rcc rId="1354" sId="3">
    <oc r="T80" t="inlineStr">
      <is>
        <t/>
      </is>
    </oc>
    <nc r="T80"/>
  </rcc>
  <rcc rId="1355" sId="3">
    <oc r="U80" t="inlineStr">
      <is>
        <t>Źródło danych</t>
      </is>
    </oc>
    <nc r="U80"/>
  </rcc>
  <rcc rId="1356" sId="3">
    <oc r="D81">
      <v>2016</v>
    </oc>
    <nc r="D81"/>
  </rcc>
  <rcc rId="1357" sId="3">
    <oc r="E81">
      <v>2017</v>
    </oc>
    <nc r="E81"/>
  </rcc>
  <rcc rId="1358" sId="3">
    <oc r="F81">
      <v>2018</v>
    </oc>
    <nc r="F81"/>
  </rcc>
  <rcc rId="1359" sId="3">
    <oc r="G81">
      <v>2019</v>
    </oc>
    <nc r="G81"/>
  </rcc>
  <rcc rId="1360" sId="3">
    <oc r="H81">
      <v>2020</v>
    </oc>
    <nc r="H81"/>
  </rcc>
  <rcc rId="1361" sId="3">
    <oc r="I81">
      <v>2021</v>
    </oc>
    <nc r="I81"/>
  </rcc>
  <rcc rId="1362" sId="3">
    <oc r="J81">
      <v>2022</v>
    </oc>
    <nc r="J81"/>
  </rcc>
  <rcc rId="1363" sId="3">
    <oc r="K81">
      <v>2023</v>
    </oc>
    <nc r="K81"/>
  </rcc>
  <rcc rId="1364" sId="3">
    <oc r="L81">
      <v>2024</v>
    </oc>
    <nc r="L81"/>
  </rcc>
  <rcc rId="1365" sId="3">
    <oc r="M81">
      <v>2025</v>
    </oc>
    <nc r="M81"/>
  </rcc>
  <rcc rId="1366" sId="3">
    <oc r="N81">
      <v>2026</v>
    </oc>
    <nc r="N81"/>
  </rcc>
  <rcc rId="1367" sId="3">
    <oc r="O81">
      <v>2027</v>
    </oc>
    <nc r="O81"/>
  </rcc>
  <rcc rId="1368" sId="3">
    <oc r="P81">
      <v>2028</v>
    </oc>
    <nc r="P81"/>
  </rcc>
  <rcc rId="1369" sId="3">
    <oc r="Q81">
      <v>2029</v>
    </oc>
    <nc r="Q81"/>
  </rcc>
  <rcc rId="1370" sId="3">
    <oc r="R81">
      <v>2030</v>
    </oc>
    <nc r="R81"/>
  </rcc>
  <rcc rId="1371" sId="3">
    <oc r="S81">
      <v>2031</v>
    </oc>
    <nc r="S81"/>
  </rcc>
  <rcc rId="1372" sId="3">
    <oc r="T81">
      <v>2032</v>
    </oc>
    <nc r="T81"/>
  </rcc>
  <rcc rId="1373" sId="3">
    <oc r="A82">
      <v>1</v>
    </oc>
    <nc r="A82"/>
  </rcc>
  <rcc rId="1374" sId="3">
    <oc r="B82" t="inlineStr">
      <is>
        <t>Wypłata kolejnej transzy kredytu / pożyczki</t>
      </is>
    </oc>
    <nc r="B82"/>
  </rcc>
  <rcc rId="1375" sId="3">
    <oc r="C82" t="inlineStr">
      <is>
        <t>zł/rok</t>
      </is>
    </oc>
    <nc r="C82"/>
  </rcc>
  <rcc rId="1376" sId="3">
    <oc r="D82" t="inlineStr">
      <is>
        <t/>
      </is>
    </oc>
    <nc r="D82"/>
  </rcc>
  <rcc rId="1377" sId="3">
    <oc r="E82" t="inlineStr">
      <is>
        <t/>
      </is>
    </oc>
    <nc r="E82"/>
  </rcc>
  <rcc rId="1378" sId="3">
    <oc r="F82" t="inlineStr">
      <is>
        <t/>
      </is>
    </oc>
    <nc r="F82"/>
  </rcc>
  <rcc rId="1379" sId="3">
    <oc r="G82" t="inlineStr">
      <is>
        <t/>
      </is>
    </oc>
    <nc r="G82"/>
  </rcc>
  <rcc rId="1380" sId="3">
    <oc r="H82" t="inlineStr">
      <is>
        <t/>
      </is>
    </oc>
    <nc r="H82"/>
  </rcc>
  <rcc rId="1381" sId="3">
    <oc r="I82" t="inlineStr">
      <is>
        <t/>
      </is>
    </oc>
    <nc r="I82"/>
  </rcc>
  <rcc rId="1382" sId="3">
    <oc r="J82" t="inlineStr">
      <is>
        <t/>
      </is>
    </oc>
    <nc r="J82"/>
  </rcc>
  <rcc rId="1383" sId="3">
    <oc r="K82" t="inlineStr">
      <is>
        <t/>
      </is>
    </oc>
    <nc r="K82"/>
  </rcc>
  <rcc rId="1384" sId="3">
    <oc r="L82" t="inlineStr">
      <is>
        <t/>
      </is>
    </oc>
    <nc r="L82"/>
  </rcc>
  <rcc rId="1385" sId="3">
    <oc r="M82" t="inlineStr">
      <is>
        <t/>
      </is>
    </oc>
    <nc r="M82"/>
  </rcc>
  <rcc rId="1386" sId="3">
    <oc r="N82" t="inlineStr">
      <is>
        <t/>
      </is>
    </oc>
    <nc r="N82"/>
  </rcc>
  <rcc rId="1387" sId="3">
    <oc r="O82" t="inlineStr">
      <is>
        <t/>
      </is>
    </oc>
    <nc r="O82"/>
  </rcc>
  <rcc rId="1388" sId="3">
    <oc r="P82" t="inlineStr">
      <is>
        <t/>
      </is>
    </oc>
    <nc r="P82"/>
  </rcc>
  <rcc rId="1389" sId="3">
    <oc r="Q82" t="inlineStr">
      <is>
        <t/>
      </is>
    </oc>
    <nc r="Q82"/>
  </rcc>
  <rcc rId="1390" sId="3">
    <oc r="R82" t="inlineStr">
      <is>
        <t/>
      </is>
    </oc>
    <nc r="R82"/>
  </rcc>
  <rcc rId="1391" sId="3">
    <oc r="S82" t="inlineStr">
      <is>
        <t/>
      </is>
    </oc>
    <nc r="S82"/>
  </rcc>
  <rcc rId="1392" sId="3">
    <oc r="T82" t="inlineStr">
      <is>
        <t/>
      </is>
    </oc>
    <nc r="T82"/>
  </rcc>
  <rcc rId="1393" sId="3">
    <oc r="U82" t="inlineStr">
      <is>
        <t/>
      </is>
    </oc>
    <nc r="U82"/>
  </rcc>
  <rcc rId="1394" sId="3">
    <oc r="A83">
      <v>2</v>
    </oc>
    <nc r="A83"/>
  </rcc>
  <rcc rId="1395" sId="3">
    <oc r="B83" t="inlineStr">
      <is>
        <t>Wartość spłaconego kapitału</t>
      </is>
    </oc>
    <nc r="B83"/>
  </rcc>
  <rcc rId="1396" sId="3">
    <oc r="C83" t="inlineStr">
      <is>
        <t>zł/rok</t>
      </is>
    </oc>
    <nc r="C83"/>
  </rcc>
  <rcc rId="1397" sId="3">
    <oc r="D83" t="inlineStr">
      <is>
        <t/>
      </is>
    </oc>
    <nc r="D83"/>
  </rcc>
  <rcc rId="1398" sId="3">
    <oc r="E83" t="inlineStr">
      <is>
        <t/>
      </is>
    </oc>
    <nc r="E83"/>
  </rcc>
  <rcc rId="1399" sId="3">
    <oc r="F83" t="inlineStr">
      <is>
        <t/>
      </is>
    </oc>
    <nc r="F83"/>
  </rcc>
  <rcc rId="1400" sId="3">
    <oc r="G83" t="inlineStr">
      <is>
        <t/>
      </is>
    </oc>
    <nc r="G83"/>
  </rcc>
  <rcc rId="1401" sId="3">
    <oc r="H83" t="inlineStr">
      <is>
        <t/>
      </is>
    </oc>
    <nc r="H83"/>
  </rcc>
  <rcc rId="1402" sId="3">
    <oc r="I83" t="inlineStr">
      <is>
        <t/>
      </is>
    </oc>
    <nc r="I83"/>
  </rcc>
  <rcc rId="1403" sId="3">
    <oc r="J83" t="inlineStr">
      <is>
        <t/>
      </is>
    </oc>
    <nc r="J83"/>
  </rcc>
  <rcc rId="1404" sId="3">
    <oc r="K83" t="inlineStr">
      <is>
        <t/>
      </is>
    </oc>
    <nc r="K83"/>
  </rcc>
  <rcc rId="1405" sId="3">
    <oc r="L83" t="inlineStr">
      <is>
        <t/>
      </is>
    </oc>
    <nc r="L83"/>
  </rcc>
  <rcc rId="1406" sId="3">
    <oc r="M83" t="inlineStr">
      <is>
        <t/>
      </is>
    </oc>
    <nc r="M83"/>
  </rcc>
  <rcc rId="1407" sId="3">
    <oc r="N83" t="inlineStr">
      <is>
        <t/>
      </is>
    </oc>
    <nc r="N83"/>
  </rcc>
  <rcc rId="1408" sId="3">
    <oc r="O83" t="inlineStr">
      <is>
        <t/>
      </is>
    </oc>
    <nc r="O83"/>
  </rcc>
  <rcc rId="1409" sId="3">
    <oc r="P83" t="inlineStr">
      <is>
        <t/>
      </is>
    </oc>
    <nc r="P83"/>
  </rcc>
  <rcc rId="1410" sId="3">
    <oc r="Q83" t="inlineStr">
      <is>
        <t/>
      </is>
    </oc>
    <nc r="Q83"/>
  </rcc>
  <rcc rId="1411" sId="3">
    <oc r="R83" t="inlineStr">
      <is>
        <t/>
      </is>
    </oc>
    <nc r="R83"/>
  </rcc>
  <rcc rId="1412" sId="3">
    <oc r="S83" t="inlineStr">
      <is>
        <t/>
      </is>
    </oc>
    <nc r="S83"/>
  </rcc>
  <rcc rId="1413" sId="3">
    <oc r="T83" t="inlineStr">
      <is>
        <t/>
      </is>
    </oc>
    <nc r="T83"/>
  </rcc>
  <rcc rId="1414" sId="3">
    <oc r="U83" t="inlineStr">
      <is>
        <t/>
      </is>
    </oc>
    <nc r="U83"/>
  </rcc>
  <rcc rId="1415" sId="3">
    <oc r="A84">
      <v>3</v>
    </oc>
    <nc r="A84"/>
  </rcc>
  <rcc rId="1416" sId="3">
    <oc r="B84" t="inlineStr">
      <is>
        <t>Saldo zadłużenia (1-2)</t>
      </is>
    </oc>
    <nc r="B84"/>
  </rcc>
  <rcc rId="1417" sId="3">
    <oc r="C84" t="inlineStr">
      <is>
        <t>zł/rok</t>
      </is>
    </oc>
    <nc r="C84"/>
  </rcc>
  <rcc rId="1418" sId="3">
    <oc r="D84" t="inlineStr">
      <is>
        <t/>
      </is>
    </oc>
    <nc r="D84"/>
  </rcc>
  <rcc rId="1419" sId="3">
    <oc r="E84" t="inlineStr">
      <is>
        <t/>
      </is>
    </oc>
    <nc r="E84"/>
  </rcc>
  <rcc rId="1420" sId="3">
    <oc r="F84" t="inlineStr">
      <is>
        <t/>
      </is>
    </oc>
    <nc r="F84"/>
  </rcc>
  <rcc rId="1421" sId="3">
    <oc r="G84" t="inlineStr">
      <is>
        <t/>
      </is>
    </oc>
    <nc r="G84"/>
  </rcc>
  <rcc rId="1422" sId="3">
    <oc r="H84" t="inlineStr">
      <is>
        <t/>
      </is>
    </oc>
    <nc r="H84"/>
  </rcc>
  <rcc rId="1423" sId="3">
    <oc r="I84" t="inlineStr">
      <is>
        <t/>
      </is>
    </oc>
    <nc r="I84"/>
  </rcc>
  <rcc rId="1424" sId="3">
    <oc r="J84" t="inlineStr">
      <is>
        <t/>
      </is>
    </oc>
    <nc r="J84"/>
  </rcc>
  <rcc rId="1425" sId="3">
    <oc r="K84" t="inlineStr">
      <is>
        <t/>
      </is>
    </oc>
    <nc r="K84"/>
  </rcc>
  <rcc rId="1426" sId="3">
    <oc r="L84" t="inlineStr">
      <is>
        <t/>
      </is>
    </oc>
    <nc r="L84"/>
  </rcc>
  <rcc rId="1427" sId="3">
    <oc r="M84" t="inlineStr">
      <is>
        <t/>
      </is>
    </oc>
    <nc r="M84"/>
  </rcc>
  <rcc rId="1428" sId="3">
    <oc r="N84" t="inlineStr">
      <is>
        <t/>
      </is>
    </oc>
    <nc r="N84"/>
  </rcc>
  <rcc rId="1429" sId="3">
    <oc r="O84" t="inlineStr">
      <is>
        <t/>
      </is>
    </oc>
    <nc r="O84"/>
  </rcc>
  <rcc rId="1430" sId="3">
    <oc r="P84" t="inlineStr">
      <is>
        <t/>
      </is>
    </oc>
    <nc r="P84"/>
  </rcc>
  <rcc rId="1431" sId="3">
    <oc r="Q84" t="inlineStr">
      <is>
        <t/>
      </is>
    </oc>
    <nc r="Q84"/>
  </rcc>
  <rcc rId="1432" sId="3">
    <oc r="R84" t="inlineStr">
      <is>
        <t/>
      </is>
    </oc>
    <nc r="R84"/>
  </rcc>
  <rcc rId="1433" sId="3">
    <oc r="S84" t="inlineStr">
      <is>
        <t/>
      </is>
    </oc>
    <nc r="S84"/>
  </rcc>
  <rcc rId="1434" sId="3">
    <oc r="T84" t="inlineStr">
      <is>
        <t/>
      </is>
    </oc>
    <nc r="T84"/>
  </rcc>
  <rcc rId="1435" sId="3">
    <oc r="U84" t="inlineStr">
      <is>
        <t/>
      </is>
    </oc>
    <nc r="U84"/>
  </rcc>
  <rcc rId="1436" sId="3">
    <oc r="A85">
      <v>4</v>
    </oc>
    <nc r="A85"/>
  </rcc>
  <rcc rId="1437" sId="3">
    <oc r="B85" t="inlineStr">
      <is>
        <t>Wartość zapłaconych odsetek</t>
      </is>
    </oc>
    <nc r="B85"/>
  </rcc>
  <rcc rId="1438" sId="3">
    <oc r="C85" t="inlineStr">
      <is>
        <t>zł/rok</t>
      </is>
    </oc>
    <nc r="C85"/>
  </rcc>
  <rcc rId="1439" sId="3">
    <oc r="D85" t="inlineStr">
      <is>
        <t/>
      </is>
    </oc>
    <nc r="D85"/>
  </rcc>
  <rcc rId="1440" sId="3">
    <oc r="E85" t="inlineStr">
      <is>
        <t/>
      </is>
    </oc>
    <nc r="E85"/>
  </rcc>
  <rcc rId="1441" sId="3">
    <oc r="F85" t="inlineStr">
      <is>
        <t/>
      </is>
    </oc>
    <nc r="F85"/>
  </rcc>
  <rcc rId="1442" sId="3">
    <oc r="G85" t="inlineStr">
      <is>
        <t/>
      </is>
    </oc>
    <nc r="G85"/>
  </rcc>
  <rcc rId="1443" sId="3">
    <oc r="H85" t="inlineStr">
      <is>
        <t/>
      </is>
    </oc>
    <nc r="H85"/>
  </rcc>
  <rcc rId="1444" sId="3">
    <oc r="I85" t="inlineStr">
      <is>
        <t/>
      </is>
    </oc>
    <nc r="I85"/>
  </rcc>
  <rcc rId="1445" sId="3">
    <oc r="J85" t="inlineStr">
      <is>
        <t/>
      </is>
    </oc>
    <nc r="J85"/>
  </rcc>
  <rcc rId="1446" sId="3">
    <oc r="K85" t="inlineStr">
      <is>
        <t/>
      </is>
    </oc>
    <nc r="K85"/>
  </rcc>
  <rcc rId="1447" sId="3">
    <oc r="L85" t="inlineStr">
      <is>
        <t/>
      </is>
    </oc>
    <nc r="L85"/>
  </rcc>
  <rcc rId="1448" sId="3">
    <oc r="M85" t="inlineStr">
      <is>
        <t/>
      </is>
    </oc>
    <nc r="M85"/>
  </rcc>
  <rcc rId="1449" sId="3">
    <oc r="N85" t="inlineStr">
      <is>
        <t/>
      </is>
    </oc>
    <nc r="N85"/>
  </rcc>
  <rcc rId="1450" sId="3">
    <oc r="O85" t="inlineStr">
      <is>
        <t/>
      </is>
    </oc>
    <nc r="O85"/>
  </rcc>
  <rcc rId="1451" sId="3">
    <oc r="P85" t="inlineStr">
      <is>
        <t/>
      </is>
    </oc>
    <nc r="P85"/>
  </rcc>
  <rcc rId="1452" sId="3">
    <oc r="Q85" t="inlineStr">
      <is>
        <t/>
      </is>
    </oc>
    <nc r="Q85"/>
  </rcc>
  <rcc rId="1453" sId="3">
    <oc r="R85" t="inlineStr">
      <is>
        <t/>
      </is>
    </oc>
    <nc r="R85"/>
  </rcc>
  <rcc rId="1454" sId="3">
    <oc r="S85" t="inlineStr">
      <is>
        <t/>
      </is>
    </oc>
    <nc r="S85"/>
  </rcc>
  <rcc rId="1455" sId="3">
    <oc r="T85" t="inlineStr">
      <is>
        <t/>
      </is>
    </oc>
    <nc r="T85"/>
  </rcc>
  <rcc rId="1456" sId="3">
    <oc r="U85" t="inlineStr">
      <is>
        <t/>
      </is>
    </oc>
    <nc r="U85"/>
  </rcc>
  <rcc rId="1457" sId="3">
    <oc r="A86">
      <v>5</v>
    </oc>
    <nc r="A86"/>
  </rcc>
  <rcc rId="1458" sId="3">
    <oc r="B86" t="inlineStr">
      <is>
        <t>Wartość zapłaconych odsetek narastająco</t>
      </is>
    </oc>
    <nc r="B86"/>
  </rcc>
  <rcc rId="1459" sId="3">
    <oc r="C86" t="inlineStr">
      <is>
        <t>zł</t>
      </is>
    </oc>
    <nc r="C86"/>
  </rcc>
  <rcc rId="1460" sId="3">
    <oc r="D86" t="inlineStr">
      <is>
        <t/>
      </is>
    </oc>
    <nc r="D86"/>
  </rcc>
  <rcc rId="1461" sId="3">
    <oc r="E86" t="inlineStr">
      <is>
        <t/>
      </is>
    </oc>
    <nc r="E86"/>
  </rcc>
  <rcc rId="1462" sId="3">
    <oc r="F86" t="inlineStr">
      <is>
        <t/>
      </is>
    </oc>
    <nc r="F86"/>
  </rcc>
  <rcc rId="1463" sId="3">
    <oc r="G86" t="inlineStr">
      <is>
        <t/>
      </is>
    </oc>
    <nc r="G86"/>
  </rcc>
  <rcc rId="1464" sId="3">
    <oc r="H86" t="inlineStr">
      <is>
        <t/>
      </is>
    </oc>
    <nc r="H86"/>
  </rcc>
  <rcc rId="1465" sId="3">
    <oc r="I86" t="inlineStr">
      <is>
        <t/>
      </is>
    </oc>
    <nc r="I86"/>
  </rcc>
  <rcc rId="1466" sId="3">
    <oc r="J86" t="inlineStr">
      <is>
        <t/>
      </is>
    </oc>
    <nc r="J86"/>
  </rcc>
  <rcc rId="1467" sId="3">
    <oc r="K86" t="inlineStr">
      <is>
        <t/>
      </is>
    </oc>
    <nc r="K86"/>
  </rcc>
  <rcc rId="1468" sId="3">
    <oc r="L86" t="inlineStr">
      <is>
        <t/>
      </is>
    </oc>
    <nc r="L86"/>
  </rcc>
  <rcc rId="1469" sId="3">
    <oc r="M86" t="inlineStr">
      <is>
        <t/>
      </is>
    </oc>
    <nc r="M86"/>
  </rcc>
  <rcc rId="1470" sId="3">
    <oc r="N86" t="inlineStr">
      <is>
        <t/>
      </is>
    </oc>
    <nc r="N86"/>
  </rcc>
  <rcc rId="1471" sId="3">
    <oc r="O86" t="inlineStr">
      <is>
        <t/>
      </is>
    </oc>
    <nc r="O86"/>
  </rcc>
  <rcc rId="1472" sId="3">
    <oc r="P86" t="inlineStr">
      <is>
        <t/>
      </is>
    </oc>
    <nc r="P86"/>
  </rcc>
  <rcc rId="1473" sId="3">
    <oc r="Q86" t="inlineStr">
      <is>
        <t/>
      </is>
    </oc>
    <nc r="Q86"/>
  </rcc>
  <rcc rId="1474" sId="3">
    <oc r="R86" t="inlineStr">
      <is>
        <t/>
      </is>
    </oc>
    <nc r="R86"/>
  </rcc>
  <rcc rId="1475" sId="3">
    <oc r="S86" t="inlineStr">
      <is>
        <t/>
      </is>
    </oc>
    <nc r="S86"/>
  </rcc>
  <rcc rId="1476" sId="3">
    <oc r="T86" t="inlineStr">
      <is>
        <t/>
      </is>
    </oc>
    <nc r="T86"/>
  </rcc>
  <rcc rId="1477" sId="3">
    <oc r="U86" t="inlineStr">
      <is>
        <t/>
      </is>
    </oc>
    <nc r="U86"/>
  </rcc>
  <rcc rId="1478" sId="3">
    <oc r="A87">
      <v>6</v>
    </oc>
    <nc r="A87"/>
  </rcc>
  <rcc rId="1479" sId="3">
    <oc r="B87" t="inlineStr">
      <is>
        <t>Suma wartości spłaconego kredytu i zapłaconych odsetek</t>
      </is>
    </oc>
    <nc r="B87"/>
  </rcc>
  <rcc rId="1480" sId="3">
    <oc r="C87" t="inlineStr">
      <is>
        <t>zł/rok</t>
      </is>
    </oc>
    <nc r="C87"/>
  </rcc>
  <rcc rId="1481" sId="3">
    <oc r="D87" t="inlineStr">
      <is>
        <t/>
      </is>
    </oc>
    <nc r="D87"/>
  </rcc>
  <rcc rId="1482" sId="3">
    <oc r="E87" t="inlineStr">
      <is>
        <t/>
      </is>
    </oc>
    <nc r="E87"/>
  </rcc>
  <rcc rId="1483" sId="3">
    <oc r="F87" t="inlineStr">
      <is>
        <t/>
      </is>
    </oc>
    <nc r="F87"/>
  </rcc>
  <rcc rId="1484" sId="3">
    <oc r="G87" t="inlineStr">
      <is>
        <t/>
      </is>
    </oc>
    <nc r="G87"/>
  </rcc>
  <rcc rId="1485" sId="3">
    <oc r="H87" t="inlineStr">
      <is>
        <t/>
      </is>
    </oc>
    <nc r="H87"/>
  </rcc>
  <rcc rId="1486" sId="3">
    <oc r="I87" t="inlineStr">
      <is>
        <t/>
      </is>
    </oc>
    <nc r="I87"/>
  </rcc>
  <rcc rId="1487" sId="3">
    <oc r="J87" t="inlineStr">
      <is>
        <t/>
      </is>
    </oc>
    <nc r="J87"/>
  </rcc>
  <rcc rId="1488" sId="3">
    <oc r="K87" t="inlineStr">
      <is>
        <t/>
      </is>
    </oc>
    <nc r="K87"/>
  </rcc>
  <rcc rId="1489" sId="3">
    <oc r="L87" t="inlineStr">
      <is>
        <t/>
      </is>
    </oc>
    <nc r="L87"/>
  </rcc>
  <rcc rId="1490" sId="3">
    <oc r="M87" t="inlineStr">
      <is>
        <t/>
      </is>
    </oc>
    <nc r="M87"/>
  </rcc>
  <rcc rId="1491" sId="3">
    <oc r="N87" t="inlineStr">
      <is>
        <t/>
      </is>
    </oc>
    <nc r="N87"/>
  </rcc>
  <rcc rId="1492" sId="3">
    <oc r="O87" t="inlineStr">
      <is>
        <t/>
      </is>
    </oc>
    <nc r="O87"/>
  </rcc>
  <rcc rId="1493" sId="3">
    <oc r="P87" t="inlineStr">
      <is>
        <t/>
      </is>
    </oc>
    <nc r="P87"/>
  </rcc>
  <rcc rId="1494" sId="3">
    <oc r="Q87" t="inlineStr">
      <is>
        <t/>
      </is>
    </oc>
    <nc r="Q87"/>
  </rcc>
  <rcc rId="1495" sId="3">
    <oc r="R87" t="inlineStr">
      <is>
        <t/>
      </is>
    </oc>
    <nc r="R87"/>
  </rcc>
  <rcc rId="1496" sId="3">
    <oc r="S87" t="inlineStr">
      <is>
        <t/>
      </is>
    </oc>
    <nc r="S87"/>
  </rcc>
  <rcc rId="1497" sId="3">
    <oc r="T87" t="inlineStr">
      <is>
        <t/>
      </is>
    </oc>
    <nc r="T87"/>
  </rcc>
  <rcc rId="1498" sId="3">
    <oc r="U87" t="inlineStr">
      <is>
        <t/>
      </is>
    </oc>
    <nc r="U87"/>
  </rcc>
  <rcc rId="1499" sId="3">
    <oc r="B89" t="inlineStr">
      <is>
        <t>5.3.1. Kalkulacja przychodów - wariant bez projektu</t>
      </is>
    </oc>
    <nc r="B89"/>
  </rcc>
  <rcc rId="1500" sId="3">
    <oc r="B90" t="inlineStr">
      <is>
        <t>Tabela. Kalkulacja przychodów - wariant bez projektu</t>
      </is>
    </oc>
    <nc r="B90"/>
  </rcc>
  <rcc rId="1501" sId="3">
    <oc r="A91" t="inlineStr">
      <is>
        <t>Lp.</t>
      </is>
    </oc>
    <nc r="A91"/>
  </rcc>
  <rcc rId="1502" sId="3">
    <oc r="B91" t="inlineStr">
      <is>
        <t>Wyszczególnienie</t>
      </is>
    </oc>
    <nc r="B91"/>
  </rcc>
  <rcc rId="1503" sId="3">
    <oc r="C91" t="inlineStr">
      <is>
        <t>Jedn.</t>
      </is>
    </oc>
    <nc r="C91"/>
  </rcc>
  <rcc rId="1504" sId="3">
    <oc r="D91" t="inlineStr">
      <is>
        <t>Rok bazowy</t>
      </is>
    </oc>
    <nc r="D91"/>
  </rcc>
  <rcc rId="1505" sId="3">
    <oc r="E91" t="inlineStr">
      <is>
        <t>Okres realiz.</t>
      </is>
    </oc>
    <nc r="E91"/>
  </rcc>
  <rcc rId="1506" sId="3">
    <oc r="F91" t="inlineStr">
      <is>
        <t>Okres refer.</t>
      </is>
    </oc>
    <nc r="F91"/>
  </rcc>
  <rcc rId="1507" sId="3">
    <oc r="G91" t="inlineStr">
      <is>
        <t/>
      </is>
    </oc>
    <nc r="G91"/>
  </rcc>
  <rcc rId="1508" sId="3">
    <oc r="H91" t="inlineStr">
      <is>
        <t/>
      </is>
    </oc>
    <nc r="H91"/>
  </rcc>
  <rcc rId="1509" sId="3">
    <oc r="I91" t="inlineStr">
      <is>
        <t/>
      </is>
    </oc>
    <nc r="I91"/>
  </rcc>
  <rcc rId="1510" sId="3">
    <oc r="J91" t="inlineStr">
      <is>
        <t/>
      </is>
    </oc>
    <nc r="J91"/>
  </rcc>
  <rcc rId="1511" sId="3">
    <oc r="K91" t="inlineStr">
      <is>
        <t/>
      </is>
    </oc>
    <nc r="K91"/>
  </rcc>
  <rcc rId="1512" sId="3">
    <oc r="L91" t="inlineStr">
      <is>
        <t/>
      </is>
    </oc>
    <nc r="L91"/>
  </rcc>
  <rcc rId="1513" sId="3">
    <oc r="M91" t="inlineStr">
      <is>
        <t/>
      </is>
    </oc>
    <nc r="M91"/>
  </rcc>
  <rcc rId="1514" sId="3">
    <oc r="N91" t="inlineStr">
      <is>
        <t/>
      </is>
    </oc>
    <nc r="N91"/>
  </rcc>
  <rcc rId="1515" sId="3">
    <oc r="O91" t="inlineStr">
      <is>
        <t/>
      </is>
    </oc>
    <nc r="O91"/>
  </rcc>
  <rcc rId="1516" sId="3">
    <oc r="P91" t="inlineStr">
      <is>
        <t/>
      </is>
    </oc>
    <nc r="P91"/>
  </rcc>
  <rcc rId="1517" sId="3">
    <oc r="Q91" t="inlineStr">
      <is>
        <t/>
      </is>
    </oc>
    <nc r="Q91"/>
  </rcc>
  <rcc rId="1518" sId="3">
    <oc r="R91" t="inlineStr">
      <is>
        <t/>
      </is>
    </oc>
    <nc r="R91"/>
  </rcc>
  <rcc rId="1519" sId="3">
    <oc r="S91" t="inlineStr">
      <is>
        <t/>
      </is>
    </oc>
    <nc r="S91"/>
  </rcc>
  <rcc rId="1520" sId="3">
    <oc r="T91" t="inlineStr">
      <is>
        <t/>
      </is>
    </oc>
    <nc r="T91"/>
  </rcc>
  <rcc rId="1521" sId="3">
    <oc r="U91" t="inlineStr">
      <is>
        <t>Źródło danych</t>
      </is>
    </oc>
    <nc r="U91"/>
  </rcc>
  <rcc rId="1522" sId="3">
    <oc r="D92">
      <v>2016</v>
    </oc>
    <nc r="D92"/>
  </rcc>
  <rcc rId="1523" sId="3">
    <oc r="E92">
      <v>2017</v>
    </oc>
    <nc r="E92"/>
  </rcc>
  <rcc rId="1524" sId="3">
    <oc r="F92">
      <v>2018</v>
    </oc>
    <nc r="F92"/>
  </rcc>
  <rcc rId="1525" sId="3">
    <oc r="G92">
      <v>2019</v>
    </oc>
    <nc r="G92"/>
  </rcc>
  <rcc rId="1526" sId="3">
    <oc r="H92">
      <v>2020</v>
    </oc>
    <nc r="H92"/>
  </rcc>
  <rcc rId="1527" sId="3">
    <oc r="I92">
      <v>2021</v>
    </oc>
    <nc r="I92"/>
  </rcc>
  <rcc rId="1528" sId="3">
    <oc r="J92">
      <v>2022</v>
    </oc>
    <nc r="J92"/>
  </rcc>
  <rcc rId="1529" sId="3">
    <oc r="K92">
      <v>2023</v>
    </oc>
    <nc r="K92"/>
  </rcc>
  <rcc rId="1530" sId="3">
    <oc r="L92">
      <v>2024</v>
    </oc>
    <nc r="L92"/>
  </rcc>
  <rcc rId="1531" sId="3">
    <oc r="M92">
      <v>2025</v>
    </oc>
    <nc r="M92"/>
  </rcc>
  <rcc rId="1532" sId="3">
    <oc r="N92">
      <v>2026</v>
    </oc>
    <nc r="N92"/>
  </rcc>
  <rcc rId="1533" sId="3">
    <oc r="O92">
      <v>2027</v>
    </oc>
    <nc r="O92"/>
  </rcc>
  <rcc rId="1534" sId="3">
    <oc r="P92">
      <v>2028</v>
    </oc>
    <nc r="P92"/>
  </rcc>
  <rcc rId="1535" sId="3">
    <oc r="Q92">
      <v>2029</v>
    </oc>
    <nc r="Q92"/>
  </rcc>
  <rcc rId="1536" sId="3">
    <oc r="R92">
      <v>2030</v>
    </oc>
    <nc r="R92"/>
  </rcc>
  <rcc rId="1537" sId="3">
    <oc r="S92">
      <v>2031</v>
    </oc>
    <nc r="S92"/>
  </rcc>
  <rcc rId="1538" sId="3">
    <oc r="T92">
      <v>2032</v>
    </oc>
    <nc r="T92"/>
  </rcc>
  <rcc rId="1539" sId="3">
    <oc r="A93">
      <v>1</v>
    </oc>
    <nc r="A93"/>
  </rcc>
  <rcc rId="1540" sId="3">
    <oc r="C93" t="inlineStr">
      <is>
        <t>zł/rok</t>
      </is>
    </oc>
    <nc r="C93"/>
  </rcc>
  <rcc rId="1541" sId="3">
    <oc r="A94">
      <f>A93+1</f>
    </oc>
    <nc r="A94"/>
  </rcc>
  <rcc rId="1542" sId="3">
    <oc r="C94" t="inlineStr">
      <is>
        <t>zł/rok</t>
      </is>
    </oc>
    <nc r="C94"/>
  </rcc>
  <rcc rId="1543" sId="3">
    <oc r="A95">
      <f>A94+1</f>
    </oc>
    <nc r="A95"/>
  </rcc>
  <rcc rId="1544" sId="3">
    <oc r="C95" t="inlineStr">
      <is>
        <t>zł/rok</t>
      </is>
    </oc>
    <nc r="C95"/>
  </rcc>
  <rcc rId="1545" sId="3">
    <oc r="A96">
      <f>A95+1</f>
    </oc>
    <nc r="A96"/>
  </rcc>
  <rcc rId="1546" sId="3">
    <oc r="C96" t="inlineStr">
      <is>
        <t>zł/rok</t>
      </is>
    </oc>
    <nc r="C96"/>
  </rcc>
  <rcc rId="1547" sId="3">
    <oc r="A97">
      <f>A96+1</f>
    </oc>
    <nc r="A97"/>
  </rcc>
  <rcc rId="1548" sId="3">
    <oc r="C97" t="inlineStr">
      <is>
        <t>zł/rok</t>
      </is>
    </oc>
    <nc r="C97"/>
  </rcc>
  <rcc rId="1549" sId="3">
    <oc r="A98">
      <f>A97+1</f>
    </oc>
    <nc r="A98"/>
  </rcc>
  <rcc rId="1550" sId="3">
    <oc r="C98" t="inlineStr">
      <is>
        <t>zł/rok</t>
      </is>
    </oc>
    <nc r="C98"/>
  </rcc>
  <rcc rId="1551" sId="3">
    <oc r="A99">
      <f>A98+1</f>
    </oc>
    <nc r="A99"/>
  </rcc>
  <rcc rId="1552" sId="3">
    <oc r="C99" t="inlineStr">
      <is>
        <t>zł/rok</t>
      </is>
    </oc>
    <nc r="C99"/>
  </rcc>
  <rcc rId="1553" sId="3">
    <oc r="A100">
      <f>A99+1</f>
    </oc>
    <nc r="A100"/>
  </rcc>
  <rcc rId="1554" sId="3">
    <oc r="C100" t="inlineStr">
      <is>
        <t>zł/rok</t>
      </is>
    </oc>
    <nc r="C100"/>
  </rcc>
  <rcc rId="1555" sId="3">
    <oc r="A101">
      <f>A100+1</f>
    </oc>
    <nc r="A101"/>
  </rcc>
  <rcc rId="1556" sId="3">
    <oc r="C101" t="inlineStr">
      <is>
        <t>zł/rok</t>
      </is>
    </oc>
    <nc r="C101"/>
  </rcc>
  <rcc rId="1557" sId="3">
    <oc r="A102">
      <f>A101+1</f>
    </oc>
    <nc r="A102"/>
  </rcc>
  <rcc rId="1558" sId="3">
    <oc r="C102" t="inlineStr">
      <is>
        <t>zł/rok</t>
      </is>
    </oc>
    <nc r="C102"/>
  </rcc>
  <rcc rId="1559" sId="3">
    <oc r="B103" t="inlineStr">
      <is>
        <t>Przychody razem - wariant bez projektu</t>
      </is>
    </oc>
    <nc r="B103"/>
  </rcc>
  <rcc rId="1560" sId="3">
    <oc r="C103" t="inlineStr">
      <is>
        <t>zł/rok</t>
      </is>
    </oc>
    <nc r="C103"/>
  </rcc>
  <rcc rId="1561" sId="3">
    <oc r="B104" t="inlineStr">
      <is>
        <t>Przychody razem - wariant bez projektu (po uwzględnieniu wskaźnika ściągalności)</t>
      </is>
    </oc>
    <nc r="B104"/>
  </rcc>
  <rcc rId="1562" sId="3">
    <oc r="C104" t="inlineStr">
      <is>
        <t>zł/rok</t>
      </is>
    </oc>
    <nc r="C104"/>
  </rcc>
  <rcc rId="1563" sId="3">
    <oc r="B106" t="inlineStr">
      <is>
        <t>5.3.2. Kalkulacja przychodów - wariant z projektem</t>
      </is>
    </oc>
    <nc r="B106"/>
  </rcc>
  <rcc rId="1564" sId="3">
    <oc r="B107" t="inlineStr">
      <is>
        <t>Tabela. Kalkulacja przychodów - wariant z projektem</t>
      </is>
    </oc>
    <nc r="B107"/>
  </rcc>
  <rcc rId="1565" sId="3">
    <oc r="A108" t="inlineStr">
      <is>
        <t>Lp.</t>
      </is>
    </oc>
    <nc r="A108"/>
  </rcc>
  <rcc rId="1566" sId="3">
    <oc r="B108" t="inlineStr">
      <is>
        <t>Wyszczególnienie</t>
      </is>
    </oc>
    <nc r="B108"/>
  </rcc>
  <rcc rId="1567" sId="3">
    <oc r="C108" t="inlineStr">
      <is>
        <t>Jedn.</t>
      </is>
    </oc>
    <nc r="C108"/>
  </rcc>
  <rcc rId="1568" sId="3">
    <oc r="D108" t="inlineStr">
      <is>
        <t>Rok bazowy</t>
      </is>
    </oc>
    <nc r="D108"/>
  </rcc>
  <rcc rId="1569" sId="3">
    <oc r="E108" t="inlineStr">
      <is>
        <t>Okres realiz.</t>
      </is>
    </oc>
    <nc r="E108"/>
  </rcc>
  <rcc rId="1570" sId="3">
    <oc r="F108" t="inlineStr">
      <is>
        <t>Okres refer.</t>
      </is>
    </oc>
    <nc r="F108"/>
  </rcc>
  <rcc rId="1571" sId="3">
    <oc r="G108" t="inlineStr">
      <is>
        <t/>
      </is>
    </oc>
    <nc r="G108"/>
  </rcc>
  <rcc rId="1572" sId="3">
    <oc r="H108" t="inlineStr">
      <is>
        <t/>
      </is>
    </oc>
    <nc r="H108"/>
  </rcc>
  <rcc rId="1573" sId="3">
    <oc r="I108" t="inlineStr">
      <is>
        <t/>
      </is>
    </oc>
    <nc r="I108"/>
  </rcc>
  <rcc rId="1574" sId="3">
    <oc r="J108" t="inlineStr">
      <is>
        <t/>
      </is>
    </oc>
    <nc r="J108"/>
  </rcc>
  <rcc rId="1575" sId="3">
    <oc r="K108" t="inlineStr">
      <is>
        <t/>
      </is>
    </oc>
    <nc r="K108"/>
  </rcc>
  <rcc rId="1576" sId="3">
    <oc r="L108" t="inlineStr">
      <is>
        <t/>
      </is>
    </oc>
    <nc r="L108"/>
  </rcc>
  <rcc rId="1577" sId="3">
    <oc r="M108" t="inlineStr">
      <is>
        <t/>
      </is>
    </oc>
    <nc r="M108"/>
  </rcc>
  <rcc rId="1578" sId="3">
    <oc r="N108" t="inlineStr">
      <is>
        <t/>
      </is>
    </oc>
    <nc r="N108"/>
  </rcc>
  <rcc rId="1579" sId="3">
    <oc r="O108" t="inlineStr">
      <is>
        <t/>
      </is>
    </oc>
    <nc r="O108"/>
  </rcc>
  <rcc rId="1580" sId="3">
    <oc r="P108" t="inlineStr">
      <is>
        <t/>
      </is>
    </oc>
    <nc r="P108"/>
  </rcc>
  <rcc rId="1581" sId="3">
    <oc r="Q108" t="inlineStr">
      <is>
        <t/>
      </is>
    </oc>
    <nc r="Q108"/>
  </rcc>
  <rcc rId="1582" sId="3">
    <oc r="R108" t="inlineStr">
      <is>
        <t/>
      </is>
    </oc>
    <nc r="R108"/>
  </rcc>
  <rcc rId="1583" sId="3">
    <oc r="S108" t="inlineStr">
      <is>
        <t/>
      </is>
    </oc>
    <nc r="S108"/>
  </rcc>
  <rcc rId="1584" sId="3">
    <oc r="T108" t="inlineStr">
      <is>
        <t/>
      </is>
    </oc>
    <nc r="T108"/>
  </rcc>
  <rcc rId="1585" sId="3">
    <oc r="U108" t="inlineStr">
      <is>
        <t>Źródło danych</t>
      </is>
    </oc>
    <nc r="U108"/>
  </rcc>
  <rcc rId="1586" sId="3">
    <oc r="D109">
      <v>2016</v>
    </oc>
    <nc r="D109"/>
  </rcc>
  <rcc rId="1587" sId="3">
    <oc r="E109">
      <v>2017</v>
    </oc>
    <nc r="E109"/>
  </rcc>
  <rcc rId="1588" sId="3">
    <oc r="F109">
      <v>2018</v>
    </oc>
    <nc r="F109"/>
  </rcc>
  <rcc rId="1589" sId="3">
    <oc r="G109">
      <v>2019</v>
    </oc>
    <nc r="G109"/>
  </rcc>
  <rcc rId="1590" sId="3">
    <oc r="H109">
      <v>2020</v>
    </oc>
    <nc r="H109"/>
  </rcc>
  <rcc rId="1591" sId="3">
    <oc r="I109">
      <v>2021</v>
    </oc>
    <nc r="I109"/>
  </rcc>
  <rcc rId="1592" sId="3">
    <oc r="J109">
      <v>2022</v>
    </oc>
    <nc r="J109"/>
  </rcc>
  <rcc rId="1593" sId="3">
    <oc r="K109">
      <v>2023</v>
    </oc>
    <nc r="K109"/>
  </rcc>
  <rcc rId="1594" sId="3">
    <oc r="L109">
      <v>2024</v>
    </oc>
    <nc r="L109"/>
  </rcc>
  <rcc rId="1595" sId="3">
    <oc r="M109">
      <v>2025</v>
    </oc>
    <nc r="M109"/>
  </rcc>
  <rcc rId="1596" sId="3">
    <oc r="N109">
      <v>2026</v>
    </oc>
    <nc r="N109"/>
  </rcc>
  <rcc rId="1597" sId="3">
    <oc r="O109">
      <v>2027</v>
    </oc>
    <nc r="O109"/>
  </rcc>
  <rcc rId="1598" sId="3">
    <oc r="P109">
      <v>2028</v>
    </oc>
    <nc r="P109"/>
  </rcc>
  <rcc rId="1599" sId="3">
    <oc r="Q109">
      <v>2029</v>
    </oc>
    <nc r="Q109"/>
  </rcc>
  <rcc rId="1600" sId="3">
    <oc r="R109">
      <v>2030</v>
    </oc>
    <nc r="R109"/>
  </rcc>
  <rcc rId="1601" sId="3">
    <oc r="S109">
      <v>2031</v>
    </oc>
    <nc r="S109"/>
  </rcc>
  <rcc rId="1602" sId="3">
    <oc r="T109">
      <v>2032</v>
    </oc>
    <nc r="T109"/>
  </rcc>
  <rcc rId="1603" sId="3">
    <oc r="A110">
      <v>1</v>
    </oc>
    <nc r="A110"/>
  </rcc>
  <rcc rId="1604" sId="3">
    <oc r="C110" t="inlineStr">
      <is>
        <t>zł/rok</t>
      </is>
    </oc>
    <nc r="C110"/>
  </rcc>
  <rcc rId="1605" sId="3">
    <oc r="A111">
      <f>A110+1</f>
    </oc>
    <nc r="A111"/>
  </rcc>
  <rcc rId="1606" sId="3">
    <oc r="C111" t="inlineStr">
      <is>
        <t>zł/rok</t>
      </is>
    </oc>
    <nc r="C111"/>
  </rcc>
  <rcc rId="1607" sId="3">
    <oc r="A112">
      <f>A111+1</f>
    </oc>
    <nc r="A112"/>
  </rcc>
  <rcc rId="1608" sId="3">
    <oc r="C112" t="inlineStr">
      <is>
        <t>zł/rok</t>
      </is>
    </oc>
    <nc r="C112"/>
  </rcc>
  <rcc rId="1609" sId="3">
    <oc r="A113">
      <f>A112+1</f>
    </oc>
    <nc r="A113"/>
  </rcc>
  <rcc rId="1610" sId="3">
    <oc r="C113" t="inlineStr">
      <is>
        <t>zł/rok</t>
      </is>
    </oc>
    <nc r="C113"/>
  </rcc>
  <rcc rId="1611" sId="3">
    <oc r="A114">
      <f>A113+1</f>
    </oc>
    <nc r="A114"/>
  </rcc>
  <rcc rId="1612" sId="3">
    <oc r="C114" t="inlineStr">
      <is>
        <t>zł/rok</t>
      </is>
    </oc>
    <nc r="C114"/>
  </rcc>
  <rcc rId="1613" sId="3">
    <oc r="A115">
      <f>A114+1</f>
    </oc>
    <nc r="A115"/>
  </rcc>
  <rcc rId="1614" sId="3">
    <oc r="C115" t="inlineStr">
      <is>
        <t>zł/rok</t>
      </is>
    </oc>
    <nc r="C115"/>
  </rcc>
  <rcc rId="1615" sId="3">
    <oc r="A116">
      <f>A115+1</f>
    </oc>
    <nc r="A116"/>
  </rcc>
  <rcc rId="1616" sId="3">
    <oc r="C116" t="inlineStr">
      <is>
        <t>zł/rok</t>
      </is>
    </oc>
    <nc r="C116"/>
  </rcc>
  <rcc rId="1617" sId="3">
    <oc r="A117">
      <f>A116+1</f>
    </oc>
    <nc r="A117"/>
  </rcc>
  <rcc rId="1618" sId="3">
    <oc r="C117" t="inlineStr">
      <is>
        <t>zł/rok</t>
      </is>
    </oc>
    <nc r="C117"/>
  </rcc>
  <rcc rId="1619" sId="3">
    <oc r="A118">
      <f>A117+1</f>
    </oc>
    <nc r="A118"/>
  </rcc>
  <rcc rId="1620" sId="3">
    <oc r="C118" t="inlineStr">
      <is>
        <t>zł/rok</t>
      </is>
    </oc>
    <nc r="C118"/>
  </rcc>
  <rcc rId="1621" sId="3">
    <oc r="A119">
      <f>A118+1</f>
    </oc>
    <nc r="A119"/>
  </rcc>
  <rcc rId="1622" sId="3">
    <oc r="C119" t="inlineStr">
      <is>
        <t>zł/rok</t>
      </is>
    </oc>
    <nc r="C119"/>
  </rcc>
  <rcc rId="1623" sId="3">
    <oc r="B120" t="inlineStr">
      <is>
        <t>Przychody razem - wariant z projektem</t>
      </is>
    </oc>
    <nc r="B120"/>
  </rcc>
  <rcc rId="1624" sId="3">
    <oc r="C120" t="inlineStr">
      <is>
        <t>zł/rok</t>
      </is>
    </oc>
    <nc r="C120"/>
  </rcc>
  <rcc rId="1625" sId="3">
    <oc r="B121" t="inlineStr">
      <is>
        <t>Przychody razem - wariant z projektem (po uwzględnieniu wskaźnika ściągalności)</t>
      </is>
    </oc>
    <nc r="B121"/>
  </rcc>
  <rcc rId="1626" sId="3">
    <oc r="C121" t="inlineStr">
      <is>
        <t>zł/rok</t>
      </is>
    </oc>
    <nc r="C121"/>
  </rcc>
  <rcc rId="1627" sId="3">
    <oc r="B123" t="inlineStr">
      <is>
        <t>5.3.3. Kalkulacja zmiany przychodów wywołanych realizacją projektu</t>
      </is>
    </oc>
    <nc r="B123"/>
  </rcc>
  <rcc rId="1628" sId="3">
    <oc r="B124" t="inlineStr">
      <is>
        <t>Tabela. Kalkulacja zmiany przychodów wywołanych realizacją projektu</t>
      </is>
    </oc>
    <nc r="B124"/>
  </rcc>
  <rcc rId="1629" sId="3">
    <oc r="A125" t="inlineStr">
      <is>
        <t>Lp.</t>
      </is>
    </oc>
    <nc r="A125"/>
  </rcc>
  <rcc rId="1630" sId="3">
    <oc r="B125" t="inlineStr">
      <is>
        <t>Wyszczególnienie</t>
      </is>
    </oc>
    <nc r="B125"/>
  </rcc>
  <rcc rId="1631" sId="3">
    <oc r="C125" t="inlineStr">
      <is>
        <t>Jedn.</t>
      </is>
    </oc>
    <nc r="C125"/>
  </rcc>
  <rcc rId="1632" sId="3">
    <oc r="D125" t="inlineStr">
      <is>
        <t>Rok bazowy</t>
      </is>
    </oc>
    <nc r="D125"/>
  </rcc>
  <rcc rId="1633" sId="3">
    <oc r="E125" t="inlineStr">
      <is>
        <t>Okres realiz.</t>
      </is>
    </oc>
    <nc r="E125"/>
  </rcc>
  <rcc rId="1634" sId="3">
    <oc r="F125" t="inlineStr">
      <is>
        <t>Okres refer.</t>
      </is>
    </oc>
    <nc r="F125"/>
  </rcc>
  <rcc rId="1635" sId="3">
    <oc r="G125" t="inlineStr">
      <is>
        <t/>
      </is>
    </oc>
    <nc r="G125"/>
  </rcc>
  <rcc rId="1636" sId="3">
    <oc r="H125" t="inlineStr">
      <is>
        <t/>
      </is>
    </oc>
    <nc r="H125"/>
  </rcc>
  <rcc rId="1637" sId="3">
    <oc r="I125" t="inlineStr">
      <is>
        <t/>
      </is>
    </oc>
    <nc r="I125"/>
  </rcc>
  <rcc rId="1638" sId="3">
    <oc r="J125" t="inlineStr">
      <is>
        <t/>
      </is>
    </oc>
    <nc r="J125"/>
  </rcc>
  <rcc rId="1639" sId="3">
    <oc r="K125" t="inlineStr">
      <is>
        <t/>
      </is>
    </oc>
    <nc r="K125"/>
  </rcc>
  <rcc rId="1640" sId="3">
    <oc r="L125" t="inlineStr">
      <is>
        <t/>
      </is>
    </oc>
    <nc r="L125"/>
  </rcc>
  <rcc rId="1641" sId="3">
    <oc r="M125" t="inlineStr">
      <is>
        <t/>
      </is>
    </oc>
    <nc r="M125"/>
  </rcc>
  <rcc rId="1642" sId="3">
    <oc r="N125" t="inlineStr">
      <is>
        <t/>
      </is>
    </oc>
    <nc r="N125"/>
  </rcc>
  <rcc rId="1643" sId="3">
    <oc r="O125" t="inlineStr">
      <is>
        <t/>
      </is>
    </oc>
    <nc r="O125"/>
  </rcc>
  <rcc rId="1644" sId="3">
    <oc r="P125" t="inlineStr">
      <is>
        <t/>
      </is>
    </oc>
    <nc r="P125"/>
  </rcc>
  <rcc rId="1645" sId="3">
    <oc r="Q125" t="inlineStr">
      <is>
        <t/>
      </is>
    </oc>
    <nc r="Q125"/>
  </rcc>
  <rcc rId="1646" sId="3">
    <oc r="R125" t="inlineStr">
      <is>
        <t/>
      </is>
    </oc>
    <nc r="R125"/>
  </rcc>
  <rcc rId="1647" sId="3">
    <oc r="S125" t="inlineStr">
      <is>
        <t/>
      </is>
    </oc>
    <nc r="S125"/>
  </rcc>
  <rcc rId="1648" sId="3">
    <oc r="T125" t="inlineStr">
      <is>
        <t/>
      </is>
    </oc>
    <nc r="T125"/>
  </rcc>
  <rcc rId="1649" sId="3">
    <oc r="U125" t="inlineStr">
      <is>
        <t>Źródło danych</t>
      </is>
    </oc>
    <nc r="U125"/>
  </rcc>
  <rcc rId="1650" sId="3">
    <oc r="D126">
      <v>2016</v>
    </oc>
    <nc r="D126"/>
  </rcc>
  <rcc rId="1651" sId="3">
    <oc r="E126">
      <v>2017</v>
    </oc>
    <nc r="E126"/>
  </rcc>
  <rcc rId="1652" sId="3">
    <oc r="F126">
      <v>2018</v>
    </oc>
    <nc r="F126"/>
  </rcc>
  <rcc rId="1653" sId="3">
    <oc r="G126">
      <v>2019</v>
    </oc>
    <nc r="G126"/>
  </rcc>
  <rcc rId="1654" sId="3">
    <oc r="H126">
      <v>2020</v>
    </oc>
    <nc r="H126"/>
  </rcc>
  <rcc rId="1655" sId="3">
    <oc r="I126">
      <v>2021</v>
    </oc>
    <nc r="I126"/>
  </rcc>
  <rcc rId="1656" sId="3">
    <oc r="J126">
      <v>2022</v>
    </oc>
    <nc r="J126"/>
  </rcc>
  <rcc rId="1657" sId="3">
    <oc r="K126">
      <v>2023</v>
    </oc>
    <nc r="K126"/>
  </rcc>
  <rcc rId="1658" sId="3">
    <oc r="L126">
      <v>2024</v>
    </oc>
    <nc r="L126"/>
  </rcc>
  <rcc rId="1659" sId="3">
    <oc r="M126">
      <v>2025</v>
    </oc>
    <nc r="M126"/>
  </rcc>
  <rcc rId="1660" sId="3">
    <oc r="N126">
      <v>2026</v>
    </oc>
    <nc r="N126"/>
  </rcc>
  <rcc rId="1661" sId="3">
    <oc r="O126">
      <v>2027</v>
    </oc>
    <nc r="O126"/>
  </rcc>
  <rcc rId="1662" sId="3">
    <oc r="P126">
      <v>2028</v>
    </oc>
    <nc r="P126"/>
  </rcc>
  <rcc rId="1663" sId="3">
    <oc r="Q126">
      <v>2029</v>
    </oc>
    <nc r="Q126"/>
  </rcc>
  <rcc rId="1664" sId="3">
    <oc r="R126">
      <v>2030</v>
    </oc>
    <nc r="R126"/>
  </rcc>
  <rcc rId="1665" sId="3">
    <oc r="S126">
      <v>2031</v>
    </oc>
    <nc r="S126"/>
  </rcc>
  <rcc rId="1666" sId="3">
    <oc r="T126">
      <v>2032</v>
    </oc>
    <nc r="T126"/>
  </rcc>
  <rcc rId="1667" sId="3">
    <oc r="A127">
      <v>1</v>
    </oc>
    <nc r="A127"/>
  </rcc>
  <rcc rId="1668" sId="3">
    <oc r="C127" t="inlineStr">
      <is>
        <t>zł/rok</t>
      </is>
    </oc>
    <nc r="C127"/>
  </rcc>
  <rcc rId="1669" sId="3">
    <oc r="A128">
      <f>A127+1</f>
    </oc>
    <nc r="A128"/>
  </rcc>
  <rcc rId="1670" sId="3">
    <oc r="C128" t="inlineStr">
      <is>
        <t>zł/rok</t>
      </is>
    </oc>
    <nc r="C128"/>
  </rcc>
  <rcc rId="1671" sId="3">
    <oc r="A129">
      <f>A128+1</f>
    </oc>
    <nc r="A129"/>
  </rcc>
  <rcc rId="1672" sId="3">
    <oc r="C129" t="inlineStr">
      <is>
        <t>zł/rok</t>
      </is>
    </oc>
    <nc r="C129"/>
  </rcc>
  <rcc rId="1673" sId="3">
    <oc r="A130">
      <f>A129+1</f>
    </oc>
    <nc r="A130"/>
  </rcc>
  <rcc rId="1674" sId="3">
    <oc r="C130" t="inlineStr">
      <is>
        <t>zł/rok</t>
      </is>
    </oc>
    <nc r="C130"/>
  </rcc>
  <rcc rId="1675" sId="3">
    <oc r="A131">
      <f>A130+1</f>
    </oc>
    <nc r="A131"/>
  </rcc>
  <rcc rId="1676" sId="3">
    <oc r="C131" t="inlineStr">
      <is>
        <t>zł/rok</t>
      </is>
    </oc>
    <nc r="C131"/>
  </rcc>
  <rcc rId="1677" sId="3">
    <oc r="A132">
      <f>A131+1</f>
    </oc>
    <nc r="A132"/>
  </rcc>
  <rcc rId="1678" sId="3">
    <oc r="C132" t="inlineStr">
      <is>
        <t>zł/rok</t>
      </is>
    </oc>
    <nc r="C132"/>
  </rcc>
  <rcc rId="1679" sId="3">
    <oc r="A133">
      <f>A132+1</f>
    </oc>
    <nc r="A133"/>
  </rcc>
  <rcc rId="1680" sId="3">
    <oc r="C133" t="inlineStr">
      <is>
        <t>zł/rok</t>
      </is>
    </oc>
    <nc r="C133"/>
  </rcc>
  <rcc rId="1681" sId="3">
    <oc r="A134">
      <f>A133+1</f>
    </oc>
    <nc r="A134"/>
  </rcc>
  <rcc rId="1682" sId="3">
    <oc r="C134" t="inlineStr">
      <is>
        <t>zł/rok</t>
      </is>
    </oc>
    <nc r="C134"/>
  </rcc>
  <rcc rId="1683" sId="3">
    <oc r="A135">
      <f>A134+1</f>
    </oc>
    <nc r="A135"/>
  </rcc>
  <rcc rId="1684" sId="3">
    <oc r="C135" t="inlineStr">
      <is>
        <t>zł/rok</t>
      </is>
    </oc>
    <nc r="C135"/>
  </rcc>
  <rcc rId="1685" sId="3">
    <oc r="A136">
      <f>A135+1</f>
    </oc>
    <nc r="A136"/>
  </rcc>
  <rcc rId="1686" sId="3">
    <oc r="C136" t="inlineStr">
      <is>
        <t>zł/rok</t>
      </is>
    </oc>
    <nc r="C136"/>
  </rcc>
  <rcc rId="1687" sId="3">
    <oc r="B137" t="inlineStr">
      <is>
        <t>Zmiana przychodów w wyniku realizacji projektu</t>
      </is>
    </oc>
    <nc r="B137"/>
  </rcc>
  <rcc rId="1688" sId="3">
    <oc r="C137" t="inlineStr">
      <is>
        <t>zł/rok</t>
      </is>
    </oc>
    <nc r="C137"/>
  </rcc>
  <rcc rId="1689" sId="3">
    <oc r="B138" t="inlineStr">
      <is>
        <t>Zmiana przychodów w wyniku realizacji projektu (po uwzględnieniu wskaźnika ściągalności)</t>
      </is>
    </oc>
    <nc r="B138"/>
  </rcc>
  <rcc rId="1690" sId="3">
    <oc r="C138" t="inlineStr">
      <is>
        <t>zł/rok</t>
      </is>
    </oc>
    <nc r="C138"/>
  </rcc>
  <rcc rId="1691" sId="3">
    <oc r="A139" t="inlineStr">
      <is>
        <t/>
      </is>
    </oc>
    <nc r="A139"/>
  </rcc>
  <rcc rId="1692" sId="3">
    <oc r="B139" t="inlineStr">
      <is>
        <t>5.4.1. Kalkulacja kosztów eksploatacyjnych - wariant bez projektu</t>
      </is>
    </oc>
    <nc r="B139"/>
  </rcc>
  <rcc rId="1693" sId="3">
    <oc r="J139" t="inlineStr">
      <is>
        <t/>
      </is>
    </oc>
    <nc r="J139"/>
  </rcc>
  <rcc rId="1694" sId="3">
    <oc r="K139" t="inlineStr">
      <is>
        <t/>
      </is>
    </oc>
    <nc r="K139"/>
  </rcc>
  <rcc rId="1695" sId="3">
    <oc r="L139" t="inlineStr">
      <is>
        <t/>
      </is>
    </oc>
    <nc r="L139"/>
  </rcc>
  <rcc rId="1696" sId="3">
    <oc r="M139" t="inlineStr">
      <is>
        <t/>
      </is>
    </oc>
    <nc r="M139"/>
  </rcc>
  <rcc rId="1697" sId="3">
    <oc r="N139" t="inlineStr">
      <is>
        <t/>
      </is>
    </oc>
    <nc r="N139"/>
  </rcc>
  <rcc rId="1698" sId="3">
    <oc r="O139" t="inlineStr">
      <is>
        <t/>
      </is>
    </oc>
    <nc r="O139"/>
  </rcc>
  <rcc rId="1699" sId="3">
    <oc r="P139" t="inlineStr">
      <is>
        <t/>
      </is>
    </oc>
    <nc r="P139"/>
  </rcc>
  <rcc rId="1700" sId="3">
    <oc r="Q139" t="inlineStr">
      <is>
        <t/>
      </is>
    </oc>
    <nc r="Q139"/>
  </rcc>
  <rcc rId="1701" sId="3">
    <oc r="R139" t="inlineStr">
      <is>
        <t/>
      </is>
    </oc>
    <nc r="R139"/>
  </rcc>
  <rcc rId="1702" sId="3">
    <oc r="S139" t="inlineStr">
      <is>
        <t/>
      </is>
    </oc>
    <nc r="S139"/>
  </rcc>
  <rcc rId="1703" sId="3">
    <oc r="T139" t="inlineStr">
      <is>
        <t/>
      </is>
    </oc>
    <nc r="T139"/>
  </rcc>
  <rcc rId="1704" sId="3">
    <oc r="U139" t="inlineStr">
      <is>
        <t/>
      </is>
    </oc>
    <nc r="U139"/>
  </rcc>
  <rcc rId="1705" sId="3">
    <oc r="A140" t="inlineStr">
      <is>
        <t/>
      </is>
    </oc>
    <nc r="A140"/>
  </rcc>
  <rcc rId="1706" sId="3">
    <oc r="B140" t="inlineStr">
      <is>
        <t>Tabela. Kalkulacja kosztów eksploatacyjnych - wariant bez projektu</t>
      </is>
    </oc>
    <nc r="B140"/>
  </rcc>
  <rcc rId="1707" sId="3">
    <oc r="D140" t="inlineStr">
      <is>
        <t/>
      </is>
    </oc>
    <nc r="D140"/>
  </rcc>
  <rcc rId="1708" sId="3">
    <oc r="E140" t="inlineStr">
      <is>
        <t/>
      </is>
    </oc>
    <nc r="E140"/>
  </rcc>
  <rcc rId="1709" sId="3">
    <oc r="F140" t="inlineStr">
      <is>
        <t/>
      </is>
    </oc>
    <nc r="F140"/>
  </rcc>
  <rcc rId="1710" sId="3">
    <oc r="G140" t="inlineStr">
      <is>
        <t/>
      </is>
    </oc>
    <nc r="G140"/>
  </rcc>
  <rcc rId="1711" sId="3">
    <oc r="H140" t="inlineStr">
      <is>
        <t/>
      </is>
    </oc>
    <nc r="H140"/>
  </rcc>
  <rcc rId="1712" sId="3">
    <oc r="I140" t="inlineStr">
      <is>
        <t/>
      </is>
    </oc>
    <nc r="I140"/>
  </rcc>
  <rcc rId="1713" sId="3">
    <oc r="J140" t="inlineStr">
      <is>
        <t/>
      </is>
    </oc>
    <nc r="J140"/>
  </rcc>
  <rcc rId="1714" sId="3">
    <oc r="K140" t="inlineStr">
      <is>
        <t/>
      </is>
    </oc>
    <nc r="K140"/>
  </rcc>
  <rcc rId="1715" sId="3">
    <oc r="L140" t="inlineStr">
      <is>
        <t/>
      </is>
    </oc>
    <nc r="L140"/>
  </rcc>
  <rcc rId="1716" sId="3">
    <oc r="M140" t="inlineStr">
      <is>
        <t/>
      </is>
    </oc>
    <nc r="M140"/>
  </rcc>
  <rcc rId="1717" sId="3">
    <oc r="N140" t="inlineStr">
      <is>
        <t/>
      </is>
    </oc>
    <nc r="N140"/>
  </rcc>
  <rcc rId="1718" sId="3">
    <oc r="O140" t="inlineStr">
      <is>
        <t/>
      </is>
    </oc>
    <nc r="O140"/>
  </rcc>
  <rcc rId="1719" sId="3">
    <oc r="P140" t="inlineStr">
      <is>
        <t/>
      </is>
    </oc>
    <nc r="P140"/>
  </rcc>
  <rcc rId="1720" sId="3">
    <oc r="Q140" t="inlineStr">
      <is>
        <t/>
      </is>
    </oc>
    <nc r="Q140"/>
  </rcc>
  <rcc rId="1721" sId="3">
    <oc r="R140" t="inlineStr">
      <is>
        <t/>
      </is>
    </oc>
    <nc r="R140"/>
  </rcc>
  <rcc rId="1722" sId="3">
    <oc r="S140" t="inlineStr">
      <is>
        <t/>
      </is>
    </oc>
    <nc r="S140"/>
  </rcc>
  <rcc rId="1723" sId="3">
    <oc r="T140" t="inlineStr">
      <is>
        <t/>
      </is>
    </oc>
    <nc r="T140"/>
  </rcc>
  <rcc rId="1724" sId="3">
    <oc r="U140" t="inlineStr">
      <is>
        <t/>
      </is>
    </oc>
    <nc r="U140"/>
  </rcc>
  <rcc rId="1725" sId="3">
    <oc r="A141" t="inlineStr">
      <is>
        <t>Lp.</t>
      </is>
    </oc>
    <nc r="A141"/>
  </rcc>
  <rcc rId="1726" sId="3">
    <oc r="B141" t="inlineStr">
      <is>
        <t>Wyszczególnienie</t>
      </is>
    </oc>
    <nc r="B141"/>
  </rcc>
  <rcc rId="1727" sId="3">
    <oc r="C141" t="inlineStr">
      <is>
        <t>Jedn.</t>
      </is>
    </oc>
    <nc r="C141"/>
  </rcc>
  <rcc rId="1728" sId="3">
    <oc r="D141" t="inlineStr">
      <is>
        <t>Rok bazowy</t>
      </is>
    </oc>
    <nc r="D141"/>
  </rcc>
  <rcc rId="1729" sId="3">
    <oc r="E141" t="inlineStr">
      <is>
        <t>Okres realiz.</t>
      </is>
    </oc>
    <nc r="E141"/>
  </rcc>
  <rcc rId="1730" sId="3">
    <oc r="F141" t="inlineStr">
      <is>
        <t>Okres refer.</t>
      </is>
    </oc>
    <nc r="F141"/>
  </rcc>
  <rcc rId="1731" sId="3">
    <oc r="G141" t="inlineStr">
      <is>
        <t/>
      </is>
    </oc>
    <nc r="G141"/>
  </rcc>
  <rcc rId="1732" sId="3">
    <oc r="H141" t="inlineStr">
      <is>
        <t/>
      </is>
    </oc>
    <nc r="H141"/>
  </rcc>
  <rcc rId="1733" sId="3">
    <oc r="I141" t="inlineStr">
      <is>
        <t/>
      </is>
    </oc>
    <nc r="I141"/>
  </rcc>
  <rcc rId="1734" sId="3">
    <oc r="J141" t="inlineStr">
      <is>
        <t/>
      </is>
    </oc>
    <nc r="J141"/>
  </rcc>
  <rcc rId="1735" sId="3">
    <oc r="K141" t="inlineStr">
      <is>
        <t/>
      </is>
    </oc>
    <nc r="K141"/>
  </rcc>
  <rcc rId="1736" sId="3">
    <oc r="L141" t="inlineStr">
      <is>
        <t/>
      </is>
    </oc>
    <nc r="L141"/>
  </rcc>
  <rcc rId="1737" sId="3">
    <oc r="M141" t="inlineStr">
      <is>
        <t/>
      </is>
    </oc>
    <nc r="M141"/>
  </rcc>
  <rcc rId="1738" sId="3">
    <oc r="N141" t="inlineStr">
      <is>
        <t/>
      </is>
    </oc>
    <nc r="N141"/>
  </rcc>
  <rcc rId="1739" sId="3">
    <oc r="O141" t="inlineStr">
      <is>
        <t/>
      </is>
    </oc>
    <nc r="O141"/>
  </rcc>
  <rcc rId="1740" sId="3">
    <oc r="P141" t="inlineStr">
      <is>
        <t/>
      </is>
    </oc>
    <nc r="P141"/>
  </rcc>
  <rcc rId="1741" sId="3">
    <oc r="Q141" t="inlineStr">
      <is>
        <t/>
      </is>
    </oc>
    <nc r="Q141"/>
  </rcc>
  <rcc rId="1742" sId="3">
    <oc r="R141" t="inlineStr">
      <is>
        <t/>
      </is>
    </oc>
    <nc r="R141"/>
  </rcc>
  <rcc rId="1743" sId="3">
    <oc r="S141" t="inlineStr">
      <is>
        <t/>
      </is>
    </oc>
    <nc r="S141"/>
  </rcc>
  <rcc rId="1744" sId="3">
    <oc r="T141" t="inlineStr">
      <is>
        <t/>
      </is>
    </oc>
    <nc r="T141"/>
  </rcc>
  <rcc rId="1745" sId="3">
    <oc r="U141" t="inlineStr">
      <is>
        <t>Źródło danych</t>
      </is>
    </oc>
    <nc r="U141"/>
  </rcc>
  <rcc rId="1746" sId="3">
    <oc r="D142">
      <v>2016</v>
    </oc>
    <nc r="D142"/>
  </rcc>
  <rcc rId="1747" sId="3">
    <oc r="E142">
      <v>2017</v>
    </oc>
    <nc r="E142"/>
  </rcc>
  <rcc rId="1748" sId="3">
    <oc r="F142">
      <v>2018</v>
    </oc>
    <nc r="F142"/>
  </rcc>
  <rcc rId="1749" sId="3">
    <oc r="G142">
      <v>2019</v>
    </oc>
    <nc r="G142"/>
  </rcc>
  <rcc rId="1750" sId="3">
    <oc r="H142">
      <v>2020</v>
    </oc>
    <nc r="H142"/>
  </rcc>
  <rcc rId="1751" sId="3">
    <oc r="I142">
      <v>2021</v>
    </oc>
    <nc r="I142"/>
  </rcc>
  <rcc rId="1752" sId="3">
    <oc r="J142">
      <v>2022</v>
    </oc>
    <nc r="J142"/>
  </rcc>
  <rcc rId="1753" sId="3">
    <oc r="K142">
      <v>2023</v>
    </oc>
    <nc r="K142"/>
  </rcc>
  <rcc rId="1754" sId="3">
    <oc r="L142">
      <v>2024</v>
    </oc>
    <nc r="L142"/>
  </rcc>
  <rcc rId="1755" sId="3">
    <oc r="M142">
      <v>2025</v>
    </oc>
    <nc r="M142"/>
  </rcc>
  <rcc rId="1756" sId="3">
    <oc r="N142">
      <v>2026</v>
    </oc>
    <nc r="N142"/>
  </rcc>
  <rcc rId="1757" sId="3">
    <oc r="O142">
      <v>2027</v>
    </oc>
    <nc r="O142"/>
  </rcc>
  <rcc rId="1758" sId="3">
    <oc r="P142">
      <v>2028</v>
    </oc>
    <nc r="P142"/>
  </rcc>
  <rcc rId="1759" sId="3">
    <oc r="Q142">
      <v>2029</v>
    </oc>
    <nc r="Q142"/>
  </rcc>
  <rcc rId="1760" sId="3">
    <oc r="R142">
      <v>2030</v>
    </oc>
    <nc r="R142"/>
  </rcc>
  <rcc rId="1761" sId="3">
    <oc r="S142">
      <v>2031</v>
    </oc>
    <nc r="S142"/>
  </rcc>
  <rcc rId="1762" sId="3">
    <oc r="T142">
      <v>2032</v>
    </oc>
    <nc r="T142"/>
  </rcc>
  <rcc rId="1763" sId="3">
    <oc r="A143">
      <v>1</v>
    </oc>
    <nc r="A143"/>
  </rcc>
  <rcc rId="1764" sId="3">
    <oc r="C143" t="inlineStr">
      <is>
        <t>zł/rok</t>
      </is>
    </oc>
    <nc r="C143"/>
  </rcc>
  <rcc rId="1765" sId="3">
    <oc r="A144">
      <f>A143+1</f>
    </oc>
    <nc r="A144"/>
  </rcc>
  <rcc rId="1766" sId="3">
    <oc r="C144" t="inlineStr">
      <is>
        <t>zł/rok</t>
      </is>
    </oc>
    <nc r="C144"/>
  </rcc>
  <rcc rId="1767" sId="3">
    <oc r="A145">
      <f>A144+1</f>
    </oc>
    <nc r="A145"/>
  </rcc>
  <rcc rId="1768" sId="3">
    <oc r="C145" t="inlineStr">
      <is>
        <t>zł/rok</t>
      </is>
    </oc>
    <nc r="C145"/>
  </rcc>
  <rcc rId="1769" sId="3">
    <oc r="A146">
      <f>A145+1</f>
    </oc>
    <nc r="A146"/>
  </rcc>
  <rcc rId="1770" sId="3">
    <oc r="C146" t="inlineStr">
      <is>
        <t>zł/rok</t>
      </is>
    </oc>
    <nc r="C146"/>
  </rcc>
  <rcc rId="1771" sId="3">
    <oc r="A147">
      <f>A146+1</f>
    </oc>
    <nc r="A147"/>
  </rcc>
  <rcc rId="1772" sId="3">
    <oc r="C147" t="inlineStr">
      <is>
        <t>zł/rok</t>
      </is>
    </oc>
    <nc r="C147"/>
  </rcc>
  <rcc rId="1773" sId="3">
    <oc r="A148">
      <f>A147+1</f>
    </oc>
    <nc r="A148"/>
  </rcc>
  <rcc rId="1774" sId="3">
    <oc r="C148" t="inlineStr">
      <is>
        <t>zł/rok</t>
      </is>
    </oc>
    <nc r="C148"/>
  </rcc>
  <rcc rId="1775" sId="3">
    <oc r="A149">
      <f>A148+1</f>
    </oc>
    <nc r="A149"/>
  </rcc>
  <rcc rId="1776" sId="3">
    <oc r="C149" t="inlineStr">
      <is>
        <t>zł/rok</t>
      </is>
    </oc>
    <nc r="C149"/>
  </rcc>
  <rcc rId="1777" sId="3">
    <oc r="A150">
      <f>A149+1</f>
    </oc>
    <nc r="A150"/>
  </rcc>
  <rcc rId="1778" sId="3">
    <oc r="C150" t="inlineStr">
      <is>
        <t>zł/rok</t>
      </is>
    </oc>
    <nc r="C150"/>
  </rcc>
  <rcc rId="1779" sId="3">
    <oc r="A151">
      <f>A150+1</f>
    </oc>
    <nc r="A151"/>
  </rcc>
  <rcc rId="1780" sId="3">
    <oc r="C151" t="inlineStr">
      <is>
        <t>zł/rok</t>
      </is>
    </oc>
    <nc r="C151"/>
  </rcc>
  <rcc rId="1781" sId="3">
    <oc r="A152">
      <f>A151+1</f>
    </oc>
    <nc r="A152"/>
  </rcc>
  <rcc rId="1782" sId="3">
    <oc r="C152" t="inlineStr">
      <is>
        <t>zł/rok</t>
      </is>
    </oc>
    <nc r="C152"/>
  </rcc>
  <rcc rId="1783" sId="3">
    <oc r="B153" t="inlineStr">
      <is>
        <t>Koszty razem - wariant bez projektu</t>
      </is>
    </oc>
    <nc r="B153"/>
  </rcc>
  <rcc rId="1784" sId="3">
    <oc r="C153" t="inlineStr">
      <is>
        <t>zł/rok</t>
      </is>
    </oc>
    <nc r="C153"/>
  </rcc>
  <rcc rId="1785" sId="3">
    <oc r="A154" t="inlineStr">
      <is>
        <t/>
      </is>
    </oc>
    <nc r="A154"/>
  </rcc>
  <rcc rId="1786" sId="3">
    <oc r="B154" t="inlineStr">
      <is>
        <t/>
      </is>
    </oc>
    <nc r="B154"/>
  </rcc>
  <rcc rId="1787" sId="3">
    <oc r="C154" t="inlineStr">
      <is>
        <t/>
      </is>
    </oc>
    <nc r="C154"/>
  </rcc>
  <rcc rId="1788" sId="3">
    <oc r="D154" t="inlineStr">
      <is>
        <t/>
      </is>
    </oc>
    <nc r="D154"/>
  </rcc>
  <rcc rId="1789" sId="3">
    <oc r="E154" t="inlineStr">
      <is>
        <t/>
      </is>
    </oc>
    <nc r="E154"/>
  </rcc>
  <rcc rId="1790" sId="3">
    <oc r="F154" t="inlineStr">
      <is>
        <t/>
      </is>
    </oc>
    <nc r="F154"/>
  </rcc>
  <rcc rId="1791" sId="3">
    <oc r="G154" t="inlineStr">
      <is>
        <t/>
      </is>
    </oc>
    <nc r="G154"/>
  </rcc>
  <rcc rId="1792" sId="3">
    <oc r="H154" t="inlineStr">
      <is>
        <t/>
      </is>
    </oc>
    <nc r="H154"/>
  </rcc>
  <rcc rId="1793" sId="3">
    <oc r="I154" t="inlineStr">
      <is>
        <t/>
      </is>
    </oc>
    <nc r="I154"/>
  </rcc>
  <rcc rId="1794" sId="3">
    <oc r="J154" t="inlineStr">
      <is>
        <t/>
      </is>
    </oc>
    <nc r="J154"/>
  </rcc>
  <rcc rId="1795" sId="3">
    <oc r="K154" t="inlineStr">
      <is>
        <t/>
      </is>
    </oc>
    <nc r="K154"/>
  </rcc>
  <rcc rId="1796" sId="3">
    <oc r="L154" t="inlineStr">
      <is>
        <t/>
      </is>
    </oc>
    <nc r="L154"/>
  </rcc>
  <rcc rId="1797" sId="3">
    <oc r="M154" t="inlineStr">
      <is>
        <t/>
      </is>
    </oc>
    <nc r="M154"/>
  </rcc>
  <rcc rId="1798" sId="3">
    <oc r="N154" t="inlineStr">
      <is>
        <t/>
      </is>
    </oc>
    <nc r="N154"/>
  </rcc>
  <rcc rId="1799" sId="3">
    <oc r="O154" t="inlineStr">
      <is>
        <t/>
      </is>
    </oc>
    <nc r="O154"/>
  </rcc>
  <rcc rId="1800" sId="3">
    <oc r="P154" t="inlineStr">
      <is>
        <t/>
      </is>
    </oc>
    <nc r="P154"/>
  </rcc>
  <rcc rId="1801" sId="3">
    <oc r="Q154" t="inlineStr">
      <is>
        <t/>
      </is>
    </oc>
    <nc r="Q154"/>
  </rcc>
  <rcc rId="1802" sId="3">
    <oc r="R154" t="inlineStr">
      <is>
        <t/>
      </is>
    </oc>
    <nc r="R154"/>
  </rcc>
  <rcc rId="1803" sId="3">
    <oc r="S154" t="inlineStr">
      <is>
        <t/>
      </is>
    </oc>
    <nc r="S154"/>
  </rcc>
  <rcc rId="1804" sId="3">
    <oc r="T154" t="inlineStr">
      <is>
        <t/>
      </is>
    </oc>
    <nc r="T154"/>
  </rcc>
  <rcc rId="1805" sId="3">
    <oc r="U154" t="inlineStr">
      <is>
        <t/>
      </is>
    </oc>
    <nc r="U154"/>
  </rcc>
  <rcc rId="1806" sId="3">
    <oc r="A155" t="inlineStr">
      <is>
        <t/>
      </is>
    </oc>
    <nc r="A155"/>
  </rcc>
  <rcc rId="1807" sId="3">
    <oc r="B155" t="inlineStr">
      <is>
        <t>5.4.2. Kalkulacja kosztów eksploatacyjnych - wariant z projektem</t>
      </is>
    </oc>
    <nc r="B155"/>
  </rcc>
  <rcc rId="1808" sId="3">
    <oc r="J155" t="inlineStr">
      <is>
        <t/>
      </is>
    </oc>
    <nc r="J155"/>
  </rcc>
  <rcc rId="1809" sId="3">
    <oc r="K155" t="inlineStr">
      <is>
        <t/>
      </is>
    </oc>
    <nc r="K155"/>
  </rcc>
  <rcc rId="1810" sId="3">
    <oc r="L155" t="inlineStr">
      <is>
        <t/>
      </is>
    </oc>
    <nc r="L155"/>
  </rcc>
  <rcc rId="1811" sId="3">
    <oc r="M155" t="inlineStr">
      <is>
        <t/>
      </is>
    </oc>
    <nc r="M155"/>
  </rcc>
  <rcc rId="1812" sId="3">
    <oc r="N155" t="inlineStr">
      <is>
        <t/>
      </is>
    </oc>
    <nc r="N155"/>
  </rcc>
  <rcc rId="1813" sId="3">
    <oc r="O155" t="inlineStr">
      <is>
        <t/>
      </is>
    </oc>
    <nc r="O155"/>
  </rcc>
  <rcc rId="1814" sId="3">
    <oc r="P155" t="inlineStr">
      <is>
        <t/>
      </is>
    </oc>
    <nc r="P155"/>
  </rcc>
  <rcc rId="1815" sId="3">
    <oc r="Q155" t="inlineStr">
      <is>
        <t/>
      </is>
    </oc>
    <nc r="Q155"/>
  </rcc>
  <rcc rId="1816" sId="3">
    <oc r="R155" t="inlineStr">
      <is>
        <t/>
      </is>
    </oc>
    <nc r="R155"/>
  </rcc>
  <rcc rId="1817" sId="3">
    <oc r="S155" t="inlineStr">
      <is>
        <t/>
      </is>
    </oc>
    <nc r="S155"/>
  </rcc>
  <rcc rId="1818" sId="3">
    <oc r="T155" t="inlineStr">
      <is>
        <t/>
      </is>
    </oc>
    <nc r="T155"/>
  </rcc>
  <rcc rId="1819" sId="3">
    <oc r="U155" t="inlineStr">
      <is>
        <t/>
      </is>
    </oc>
    <nc r="U155"/>
  </rcc>
  <rcc rId="1820" sId="3">
    <oc r="A156" t="inlineStr">
      <is>
        <t/>
      </is>
    </oc>
    <nc r="A156"/>
  </rcc>
  <rcc rId="1821" sId="3">
    <oc r="B156" t="inlineStr">
      <is>
        <t>Tabela. Kalkulacja kosztów eksploatacyjnych - wariant z projektem</t>
      </is>
    </oc>
    <nc r="B156"/>
  </rcc>
  <rcc rId="1822" sId="3">
    <oc r="D156" t="inlineStr">
      <is>
        <t/>
      </is>
    </oc>
    <nc r="D156"/>
  </rcc>
  <rcc rId="1823" sId="3">
    <oc r="E156" t="inlineStr">
      <is>
        <t/>
      </is>
    </oc>
    <nc r="E156"/>
  </rcc>
  <rcc rId="1824" sId="3">
    <oc r="F156" t="inlineStr">
      <is>
        <t/>
      </is>
    </oc>
    <nc r="F156"/>
  </rcc>
  <rcc rId="1825" sId="3">
    <oc r="G156" t="inlineStr">
      <is>
        <t/>
      </is>
    </oc>
    <nc r="G156"/>
  </rcc>
  <rcc rId="1826" sId="3">
    <oc r="H156" t="inlineStr">
      <is>
        <t/>
      </is>
    </oc>
    <nc r="H156"/>
  </rcc>
  <rcc rId="1827" sId="3">
    <oc r="I156" t="inlineStr">
      <is>
        <t/>
      </is>
    </oc>
    <nc r="I156"/>
  </rcc>
  <rcc rId="1828" sId="3">
    <oc r="J156" t="inlineStr">
      <is>
        <t/>
      </is>
    </oc>
    <nc r="J156"/>
  </rcc>
  <rcc rId="1829" sId="3">
    <oc r="K156" t="inlineStr">
      <is>
        <t/>
      </is>
    </oc>
    <nc r="K156"/>
  </rcc>
  <rcc rId="1830" sId="3">
    <oc r="L156" t="inlineStr">
      <is>
        <t/>
      </is>
    </oc>
    <nc r="L156"/>
  </rcc>
  <rcc rId="1831" sId="3">
    <oc r="M156" t="inlineStr">
      <is>
        <t/>
      </is>
    </oc>
    <nc r="M156"/>
  </rcc>
  <rcc rId="1832" sId="3">
    <oc r="N156" t="inlineStr">
      <is>
        <t/>
      </is>
    </oc>
    <nc r="N156"/>
  </rcc>
  <rcc rId="1833" sId="3">
    <oc r="O156" t="inlineStr">
      <is>
        <t/>
      </is>
    </oc>
    <nc r="O156"/>
  </rcc>
  <rcc rId="1834" sId="3">
    <oc r="P156" t="inlineStr">
      <is>
        <t/>
      </is>
    </oc>
    <nc r="P156"/>
  </rcc>
  <rcc rId="1835" sId="3">
    <oc r="Q156" t="inlineStr">
      <is>
        <t/>
      </is>
    </oc>
    <nc r="Q156"/>
  </rcc>
  <rcc rId="1836" sId="3">
    <oc r="R156" t="inlineStr">
      <is>
        <t/>
      </is>
    </oc>
    <nc r="R156"/>
  </rcc>
  <rcc rId="1837" sId="3">
    <oc r="S156" t="inlineStr">
      <is>
        <t/>
      </is>
    </oc>
    <nc r="S156"/>
  </rcc>
  <rcc rId="1838" sId="3">
    <oc r="T156" t="inlineStr">
      <is>
        <t/>
      </is>
    </oc>
    <nc r="T156"/>
  </rcc>
  <rcc rId="1839" sId="3">
    <oc r="U156" t="inlineStr">
      <is>
        <t/>
      </is>
    </oc>
    <nc r="U156"/>
  </rcc>
  <rcc rId="1840" sId="3">
    <oc r="A157" t="inlineStr">
      <is>
        <t>Lp.</t>
      </is>
    </oc>
    <nc r="A157"/>
  </rcc>
  <rcc rId="1841" sId="3">
    <oc r="B157" t="inlineStr">
      <is>
        <t>Wyszczególnienie</t>
      </is>
    </oc>
    <nc r="B157"/>
  </rcc>
  <rcc rId="1842" sId="3">
    <oc r="C157" t="inlineStr">
      <is>
        <t>Jedn.</t>
      </is>
    </oc>
    <nc r="C157"/>
  </rcc>
  <rcc rId="1843" sId="3">
    <oc r="D157" t="inlineStr">
      <is>
        <t>Rok bazowy</t>
      </is>
    </oc>
    <nc r="D157"/>
  </rcc>
  <rcc rId="1844" sId="3">
    <oc r="E157" t="inlineStr">
      <is>
        <t>Okres realiz.</t>
      </is>
    </oc>
    <nc r="E157"/>
  </rcc>
  <rcc rId="1845" sId="3">
    <oc r="F157" t="inlineStr">
      <is>
        <t>Okres refer.</t>
      </is>
    </oc>
    <nc r="F157"/>
  </rcc>
  <rcc rId="1846" sId="3">
    <oc r="G157" t="inlineStr">
      <is>
        <t/>
      </is>
    </oc>
    <nc r="G157"/>
  </rcc>
  <rcc rId="1847" sId="3">
    <oc r="H157" t="inlineStr">
      <is>
        <t/>
      </is>
    </oc>
    <nc r="H157"/>
  </rcc>
  <rcc rId="1848" sId="3">
    <oc r="I157" t="inlineStr">
      <is>
        <t/>
      </is>
    </oc>
    <nc r="I157"/>
  </rcc>
  <rcc rId="1849" sId="3">
    <oc r="J157" t="inlineStr">
      <is>
        <t/>
      </is>
    </oc>
    <nc r="J157"/>
  </rcc>
  <rcc rId="1850" sId="3">
    <oc r="K157" t="inlineStr">
      <is>
        <t/>
      </is>
    </oc>
    <nc r="K157"/>
  </rcc>
  <rcc rId="1851" sId="3">
    <oc r="L157" t="inlineStr">
      <is>
        <t/>
      </is>
    </oc>
    <nc r="L157"/>
  </rcc>
  <rcc rId="1852" sId="3">
    <oc r="M157" t="inlineStr">
      <is>
        <t/>
      </is>
    </oc>
    <nc r="M157"/>
  </rcc>
  <rcc rId="1853" sId="3">
    <oc r="N157" t="inlineStr">
      <is>
        <t/>
      </is>
    </oc>
    <nc r="N157"/>
  </rcc>
  <rcc rId="1854" sId="3">
    <oc r="O157" t="inlineStr">
      <is>
        <t/>
      </is>
    </oc>
    <nc r="O157"/>
  </rcc>
  <rcc rId="1855" sId="3">
    <oc r="P157" t="inlineStr">
      <is>
        <t/>
      </is>
    </oc>
    <nc r="P157"/>
  </rcc>
  <rcc rId="1856" sId="3">
    <oc r="Q157" t="inlineStr">
      <is>
        <t/>
      </is>
    </oc>
    <nc r="Q157"/>
  </rcc>
  <rcc rId="1857" sId="3">
    <oc r="R157" t="inlineStr">
      <is>
        <t/>
      </is>
    </oc>
    <nc r="R157"/>
  </rcc>
  <rcc rId="1858" sId="3">
    <oc r="S157" t="inlineStr">
      <is>
        <t/>
      </is>
    </oc>
    <nc r="S157"/>
  </rcc>
  <rcc rId="1859" sId="3">
    <oc r="T157" t="inlineStr">
      <is>
        <t/>
      </is>
    </oc>
    <nc r="T157"/>
  </rcc>
  <rcc rId="1860" sId="3">
    <oc r="U157" t="inlineStr">
      <is>
        <t>Źródło danych</t>
      </is>
    </oc>
    <nc r="U157"/>
  </rcc>
  <rcc rId="1861" sId="3">
    <oc r="D158">
      <v>2016</v>
    </oc>
    <nc r="D158"/>
  </rcc>
  <rcc rId="1862" sId="3">
    <oc r="E158">
      <v>2017</v>
    </oc>
    <nc r="E158"/>
  </rcc>
  <rcc rId="1863" sId="3">
    <oc r="F158">
      <v>2018</v>
    </oc>
    <nc r="F158"/>
  </rcc>
  <rcc rId="1864" sId="3">
    <oc r="G158">
      <v>2019</v>
    </oc>
    <nc r="G158"/>
  </rcc>
  <rcc rId="1865" sId="3">
    <oc r="H158">
      <v>2020</v>
    </oc>
    <nc r="H158"/>
  </rcc>
  <rcc rId="1866" sId="3">
    <oc r="I158">
      <v>2021</v>
    </oc>
    <nc r="I158"/>
  </rcc>
  <rcc rId="1867" sId="3">
    <oc r="J158">
      <v>2022</v>
    </oc>
    <nc r="J158"/>
  </rcc>
  <rcc rId="1868" sId="3">
    <oc r="K158">
      <v>2023</v>
    </oc>
    <nc r="K158"/>
  </rcc>
  <rcc rId="1869" sId="3">
    <oc r="L158">
      <v>2024</v>
    </oc>
    <nc r="L158"/>
  </rcc>
  <rcc rId="1870" sId="3">
    <oc r="M158">
      <v>2025</v>
    </oc>
    <nc r="M158"/>
  </rcc>
  <rcc rId="1871" sId="3">
    <oc r="N158">
      <v>2026</v>
    </oc>
    <nc r="N158"/>
  </rcc>
  <rcc rId="1872" sId="3">
    <oc r="O158">
      <v>2027</v>
    </oc>
    <nc r="O158"/>
  </rcc>
  <rcc rId="1873" sId="3">
    <oc r="P158">
      <v>2028</v>
    </oc>
    <nc r="P158"/>
  </rcc>
  <rcc rId="1874" sId="3">
    <oc r="Q158">
      <v>2029</v>
    </oc>
    <nc r="Q158"/>
  </rcc>
  <rcc rId="1875" sId="3">
    <oc r="R158">
      <v>2030</v>
    </oc>
    <nc r="R158"/>
  </rcc>
  <rcc rId="1876" sId="3">
    <oc r="S158">
      <v>2031</v>
    </oc>
    <nc r="S158"/>
  </rcc>
  <rcc rId="1877" sId="3">
    <oc r="T158">
      <v>2032</v>
    </oc>
    <nc r="T158"/>
  </rcc>
  <rcc rId="1878" sId="3">
    <oc r="A159">
      <v>1</v>
    </oc>
    <nc r="A159"/>
  </rcc>
  <rcc rId="1879" sId="3">
    <oc r="C159" t="inlineStr">
      <is>
        <t>zł/rok</t>
      </is>
    </oc>
    <nc r="C159"/>
  </rcc>
  <rcc rId="1880" sId="3">
    <oc r="A160">
      <f>A159+1</f>
    </oc>
    <nc r="A160"/>
  </rcc>
  <rcc rId="1881" sId="3">
    <oc r="C160" t="inlineStr">
      <is>
        <t>zł/rok</t>
      </is>
    </oc>
    <nc r="C160"/>
  </rcc>
  <rcc rId="1882" sId="3">
    <oc r="A161">
      <f>A160+1</f>
    </oc>
    <nc r="A161"/>
  </rcc>
  <rcc rId="1883" sId="3">
    <oc r="C161" t="inlineStr">
      <is>
        <t>zł/rok</t>
      </is>
    </oc>
    <nc r="C161"/>
  </rcc>
  <rcc rId="1884" sId="3">
    <oc r="A162">
      <f>A161+1</f>
    </oc>
    <nc r="A162"/>
  </rcc>
  <rcc rId="1885" sId="3">
    <oc r="C162" t="inlineStr">
      <is>
        <t>zł/rok</t>
      </is>
    </oc>
    <nc r="C162"/>
  </rcc>
  <rcc rId="1886" sId="3">
    <oc r="A163">
      <f>A162+1</f>
    </oc>
    <nc r="A163"/>
  </rcc>
  <rcc rId="1887" sId="3">
    <oc r="C163" t="inlineStr">
      <is>
        <t>zł/rok</t>
      </is>
    </oc>
    <nc r="C163"/>
  </rcc>
  <rcc rId="1888" sId="3">
    <oc r="A164">
      <f>A163+1</f>
    </oc>
    <nc r="A164"/>
  </rcc>
  <rcc rId="1889" sId="3">
    <oc r="C164" t="inlineStr">
      <is>
        <t>zł/rok</t>
      </is>
    </oc>
    <nc r="C164"/>
  </rcc>
  <rcc rId="1890" sId="3">
    <oc r="A165">
      <f>A164+1</f>
    </oc>
    <nc r="A165"/>
  </rcc>
  <rcc rId="1891" sId="3">
    <oc r="C165" t="inlineStr">
      <is>
        <t>zł/rok</t>
      </is>
    </oc>
    <nc r="C165"/>
  </rcc>
  <rcc rId="1892" sId="3">
    <oc r="A166">
      <f>A165+1</f>
    </oc>
    <nc r="A166"/>
  </rcc>
  <rcc rId="1893" sId="3">
    <oc r="C166" t="inlineStr">
      <is>
        <t>zł/rok</t>
      </is>
    </oc>
    <nc r="C166"/>
  </rcc>
  <rcc rId="1894" sId="3">
    <oc r="A167">
      <f>A166+1</f>
    </oc>
    <nc r="A167"/>
  </rcc>
  <rcc rId="1895" sId="3">
    <oc r="C167" t="inlineStr">
      <is>
        <t>zł/rok</t>
      </is>
    </oc>
    <nc r="C167"/>
  </rcc>
  <rcc rId="1896" sId="3">
    <oc r="A168">
      <f>A167+1</f>
    </oc>
    <nc r="A168"/>
  </rcc>
  <rcc rId="1897" sId="3">
    <oc r="C168" t="inlineStr">
      <is>
        <t>zł/rok</t>
      </is>
    </oc>
    <nc r="C168"/>
  </rcc>
  <rcc rId="1898" sId="3">
    <oc r="B169" t="inlineStr">
      <is>
        <t>Koszty razem - wariant z projektem</t>
      </is>
    </oc>
    <nc r="B169"/>
  </rcc>
  <rcc rId="1899" sId="3">
    <oc r="C169" t="inlineStr">
      <is>
        <t>zł/rok</t>
      </is>
    </oc>
    <nc r="C169"/>
  </rcc>
  <rcc rId="1900" sId="3">
    <oc r="A170" t="inlineStr">
      <is>
        <t/>
      </is>
    </oc>
    <nc r="A170"/>
  </rcc>
  <rcc rId="1901" sId="3">
    <oc r="B170" t="inlineStr">
      <is>
        <t/>
      </is>
    </oc>
    <nc r="B170"/>
  </rcc>
  <rcc rId="1902" sId="3">
    <oc r="C170" t="inlineStr">
      <is>
        <t/>
      </is>
    </oc>
    <nc r="C170"/>
  </rcc>
  <rcc rId="1903" sId="3">
    <oc r="D170" t="inlineStr">
      <is>
        <t/>
      </is>
    </oc>
    <nc r="D170"/>
  </rcc>
  <rcc rId="1904" sId="3">
    <oc r="E170" t="inlineStr">
      <is>
        <t/>
      </is>
    </oc>
    <nc r="E170"/>
  </rcc>
  <rcc rId="1905" sId="3">
    <oc r="F170" t="inlineStr">
      <is>
        <t/>
      </is>
    </oc>
    <nc r="F170"/>
  </rcc>
  <rcc rId="1906" sId="3">
    <oc r="G170" t="inlineStr">
      <is>
        <t/>
      </is>
    </oc>
    <nc r="G170"/>
  </rcc>
  <rcc rId="1907" sId="3">
    <oc r="H170" t="inlineStr">
      <is>
        <t/>
      </is>
    </oc>
    <nc r="H170"/>
  </rcc>
  <rcc rId="1908" sId="3">
    <oc r="I170" t="inlineStr">
      <is>
        <t/>
      </is>
    </oc>
    <nc r="I170"/>
  </rcc>
  <rcc rId="1909" sId="3">
    <oc r="J170" t="inlineStr">
      <is>
        <t/>
      </is>
    </oc>
    <nc r="J170"/>
  </rcc>
  <rcc rId="1910" sId="3">
    <oc r="K170" t="inlineStr">
      <is>
        <t/>
      </is>
    </oc>
    <nc r="K170"/>
  </rcc>
  <rcc rId="1911" sId="3">
    <oc r="L170" t="inlineStr">
      <is>
        <t/>
      </is>
    </oc>
    <nc r="L170"/>
  </rcc>
  <rcc rId="1912" sId="3">
    <oc r="M170" t="inlineStr">
      <is>
        <t/>
      </is>
    </oc>
    <nc r="M170"/>
  </rcc>
  <rcc rId="1913" sId="3">
    <oc r="N170" t="inlineStr">
      <is>
        <t/>
      </is>
    </oc>
    <nc r="N170"/>
  </rcc>
  <rcc rId="1914" sId="3">
    <oc r="O170" t="inlineStr">
      <is>
        <t/>
      </is>
    </oc>
    <nc r="O170"/>
  </rcc>
  <rcc rId="1915" sId="3">
    <oc r="P170" t="inlineStr">
      <is>
        <t/>
      </is>
    </oc>
    <nc r="P170"/>
  </rcc>
  <rcc rId="1916" sId="3">
    <oc r="Q170" t="inlineStr">
      <is>
        <t/>
      </is>
    </oc>
    <nc r="Q170"/>
  </rcc>
  <rcc rId="1917" sId="3">
    <oc r="R170" t="inlineStr">
      <is>
        <t/>
      </is>
    </oc>
    <nc r="R170"/>
  </rcc>
  <rcc rId="1918" sId="3">
    <oc r="S170" t="inlineStr">
      <is>
        <t/>
      </is>
    </oc>
    <nc r="S170"/>
  </rcc>
  <rcc rId="1919" sId="3">
    <oc r="T170" t="inlineStr">
      <is>
        <t/>
      </is>
    </oc>
    <nc r="T170"/>
  </rcc>
  <rcc rId="1920" sId="3">
    <oc r="U170" t="inlineStr">
      <is>
        <t/>
      </is>
    </oc>
    <nc r="U170"/>
  </rcc>
  <rcc rId="1921" sId="3">
    <oc r="A171" t="inlineStr">
      <is>
        <t/>
      </is>
    </oc>
    <nc r="A171"/>
  </rcc>
  <rcc rId="1922" sId="3">
    <oc r="B171" t="inlineStr">
      <is>
        <t>5.4.3. Kalkulacja zmiany kosztów wywołanych realizacją projektu</t>
      </is>
    </oc>
    <nc r="B171"/>
  </rcc>
  <rcc rId="1923" sId="3">
    <oc r="J171" t="inlineStr">
      <is>
        <t/>
      </is>
    </oc>
    <nc r="J171"/>
  </rcc>
  <rcc rId="1924" sId="3">
    <oc r="K171" t="inlineStr">
      <is>
        <t/>
      </is>
    </oc>
    <nc r="K171"/>
  </rcc>
  <rcc rId="1925" sId="3">
    <oc r="L171" t="inlineStr">
      <is>
        <t/>
      </is>
    </oc>
    <nc r="L171"/>
  </rcc>
  <rcc rId="1926" sId="3">
    <oc r="M171" t="inlineStr">
      <is>
        <t/>
      </is>
    </oc>
    <nc r="M171"/>
  </rcc>
  <rcc rId="1927" sId="3">
    <oc r="N171" t="inlineStr">
      <is>
        <t/>
      </is>
    </oc>
    <nc r="N171"/>
  </rcc>
  <rcc rId="1928" sId="3">
    <oc r="O171" t="inlineStr">
      <is>
        <t/>
      </is>
    </oc>
    <nc r="O171"/>
  </rcc>
  <rcc rId="1929" sId="3">
    <oc r="P171" t="inlineStr">
      <is>
        <t/>
      </is>
    </oc>
    <nc r="P171"/>
  </rcc>
  <rcc rId="1930" sId="3">
    <oc r="Q171" t="inlineStr">
      <is>
        <t/>
      </is>
    </oc>
    <nc r="Q171"/>
  </rcc>
  <rcc rId="1931" sId="3">
    <oc r="R171" t="inlineStr">
      <is>
        <t/>
      </is>
    </oc>
    <nc r="R171"/>
  </rcc>
  <rcc rId="1932" sId="3">
    <oc r="S171" t="inlineStr">
      <is>
        <t/>
      </is>
    </oc>
    <nc r="S171"/>
  </rcc>
  <rcc rId="1933" sId="3">
    <oc r="T171" t="inlineStr">
      <is>
        <t/>
      </is>
    </oc>
    <nc r="T171"/>
  </rcc>
  <rcc rId="1934" sId="3">
    <oc r="U171" t="inlineStr">
      <is>
        <t/>
      </is>
    </oc>
    <nc r="U171"/>
  </rcc>
  <rcc rId="1935" sId="3">
    <oc r="A172" t="inlineStr">
      <is>
        <t/>
      </is>
    </oc>
    <nc r="A172"/>
  </rcc>
  <rcc rId="1936" sId="3">
    <oc r="B172" t="inlineStr">
      <is>
        <t>Tabela. Kalkulacja zmiany kosztów wywołanych realizacją projektu</t>
      </is>
    </oc>
    <nc r="B172"/>
  </rcc>
  <rcc rId="1937" sId="3">
    <oc r="D172" t="inlineStr">
      <is>
        <t/>
      </is>
    </oc>
    <nc r="D172"/>
  </rcc>
  <rcc rId="1938" sId="3">
    <oc r="E172" t="inlineStr">
      <is>
        <t/>
      </is>
    </oc>
    <nc r="E172"/>
  </rcc>
  <rcc rId="1939" sId="3">
    <oc r="F172" t="inlineStr">
      <is>
        <t/>
      </is>
    </oc>
    <nc r="F172"/>
  </rcc>
  <rcc rId="1940" sId="3">
    <oc r="G172" t="inlineStr">
      <is>
        <t/>
      </is>
    </oc>
    <nc r="G172"/>
  </rcc>
  <rcc rId="1941" sId="3">
    <oc r="H172" t="inlineStr">
      <is>
        <t/>
      </is>
    </oc>
    <nc r="H172"/>
  </rcc>
  <rcc rId="1942" sId="3">
    <oc r="I172" t="inlineStr">
      <is>
        <t/>
      </is>
    </oc>
    <nc r="I172"/>
  </rcc>
  <rcc rId="1943" sId="3">
    <oc r="J172" t="inlineStr">
      <is>
        <t/>
      </is>
    </oc>
    <nc r="J172"/>
  </rcc>
  <rcc rId="1944" sId="3">
    <oc r="K172" t="inlineStr">
      <is>
        <t/>
      </is>
    </oc>
    <nc r="K172"/>
  </rcc>
  <rcc rId="1945" sId="3">
    <oc r="L172" t="inlineStr">
      <is>
        <t/>
      </is>
    </oc>
    <nc r="L172"/>
  </rcc>
  <rcc rId="1946" sId="3">
    <oc r="M172" t="inlineStr">
      <is>
        <t/>
      </is>
    </oc>
    <nc r="M172"/>
  </rcc>
  <rcc rId="1947" sId="3">
    <oc r="N172" t="inlineStr">
      <is>
        <t/>
      </is>
    </oc>
    <nc r="N172"/>
  </rcc>
  <rcc rId="1948" sId="3">
    <oc r="O172" t="inlineStr">
      <is>
        <t/>
      </is>
    </oc>
    <nc r="O172"/>
  </rcc>
  <rcc rId="1949" sId="3">
    <oc r="P172" t="inlineStr">
      <is>
        <t/>
      </is>
    </oc>
    <nc r="P172"/>
  </rcc>
  <rcc rId="1950" sId="3">
    <oc r="Q172" t="inlineStr">
      <is>
        <t/>
      </is>
    </oc>
    <nc r="Q172"/>
  </rcc>
  <rcc rId="1951" sId="3">
    <oc r="R172" t="inlineStr">
      <is>
        <t/>
      </is>
    </oc>
    <nc r="R172"/>
  </rcc>
  <rcc rId="1952" sId="3">
    <oc r="S172" t="inlineStr">
      <is>
        <t/>
      </is>
    </oc>
    <nc r="S172"/>
  </rcc>
  <rcc rId="1953" sId="3">
    <oc r="T172" t="inlineStr">
      <is>
        <t/>
      </is>
    </oc>
    <nc r="T172"/>
  </rcc>
  <rcc rId="1954" sId="3">
    <oc r="U172" t="inlineStr">
      <is>
        <t/>
      </is>
    </oc>
    <nc r="U172"/>
  </rcc>
  <rcc rId="1955" sId="3">
    <oc r="A173" t="inlineStr">
      <is>
        <t>Lp.</t>
      </is>
    </oc>
    <nc r="A173"/>
  </rcc>
  <rcc rId="1956" sId="3">
    <oc r="B173" t="inlineStr">
      <is>
        <t>Wyszczególnienie</t>
      </is>
    </oc>
    <nc r="B173"/>
  </rcc>
  <rcc rId="1957" sId="3">
    <oc r="C173" t="inlineStr">
      <is>
        <t>Jedn.</t>
      </is>
    </oc>
    <nc r="C173"/>
  </rcc>
  <rcc rId="1958" sId="3">
    <oc r="D173" t="inlineStr">
      <is>
        <t>Rok bazowy</t>
      </is>
    </oc>
    <nc r="D173"/>
  </rcc>
  <rcc rId="1959" sId="3">
    <oc r="E173" t="inlineStr">
      <is>
        <t>Okres realiz.</t>
      </is>
    </oc>
    <nc r="E173"/>
  </rcc>
  <rcc rId="1960" sId="3">
    <oc r="F173" t="inlineStr">
      <is>
        <t>Okres refer.</t>
      </is>
    </oc>
    <nc r="F173"/>
  </rcc>
  <rcc rId="1961" sId="3">
    <oc r="G173" t="inlineStr">
      <is>
        <t/>
      </is>
    </oc>
    <nc r="G173"/>
  </rcc>
  <rcc rId="1962" sId="3">
    <oc r="H173" t="inlineStr">
      <is>
        <t/>
      </is>
    </oc>
    <nc r="H173"/>
  </rcc>
  <rcc rId="1963" sId="3">
    <oc r="I173" t="inlineStr">
      <is>
        <t/>
      </is>
    </oc>
    <nc r="I173"/>
  </rcc>
  <rcc rId="1964" sId="3">
    <oc r="J173" t="inlineStr">
      <is>
        <t/>
      </is>
    </oc>
    <nc r="J173"/>
  </rcc>
  <rcc rId="1965" sId="3">
    <oc r="K173" t="inlineStr">
      <is>
        <t/>
      </is>
    </oc>
    <nc r="K173"/>
  </rcc>
  <rcc rId="1966" sId="3">
    <oc r="L173" t="inlineStr">
      <is>
        <t/>
      </is>
    </oc>
    <nc r="L173"/>
  </rcc>
  <rcc rId="1967" sId="3">
    <oc r="M173" t="inlineStr">
      <is>
        <t/>
      </is>
    </oc>
    <nc r="M173"/>
  </rcc>
  <rcc rId="1968" sId="3">
    <oc r="N173" t="inlineStr">
      <is>
        <t/>
      </is>
    </oc>
    <nc r="N173"/>
  </rcc>
  <rcc rId="1969" sId="3">
    <oc r="O173" t="inlineStr">
      <is>
        <t/>
      </is>
    </oc>
    <nc r="O173"/>
  </rcc>
  <rcc rId="1970" sId="3">
    <oc r="P173" t="inlineStr">
      <is>
        <t/>
      </is>
    </oc>
    <nc r="P173"/>
  </rcc>
  <rcc rId="1971" sId="3">
    <oc r="Q173" t="inlineStr">
      <is>
        <t/>
      </is>
    </oc>
    <nc r="Q173"/>
  </rcc>
  <rcc rId="1972" sId="3">
    <oc r="R173" t="inlineStr">
      <is>
        <t/>
      </is>
    </oc>
    <nc r="R173"/>
  </rcc>
  <rcc rId="1973" sId="3">
    <oc r="S173" t="inlineStr">
      <is>
        <t/>
      </is>
    </oc>
    <nc r="S173"/>
  </rcc>
  <rcc rId="1974" sId="3">
    <oc r="T173" t="inlineStr">
      <is>
        <t/>
      </is>
    </oc>
    <nc r="T173"/>
  </rcc>
  <rcc rId="1975" sId="3">
    <oc r="U173" t="inlineStr">
      <is>
        <t>Źródło danych</t>
      </is>
    </oc>
    <nc r="U173"/>
  </rcc>
  <rcc rId="1976" sId="3">
    <oc r="D174">
      <v>2016</v>
    </oc>
    <nc r="D174"/>
  </rcc>
  <rcc rId="1977" sId="3">
    <oc r="E174">
      <v>2017</v>
    </oc>
    <nc r="E174"/>
  </rcc>
  <rcc rId="1978" sId="3">
    <oc r="F174">
      <v>2018</v>
    </oc>
    <nc r="F174"/>
  </rcc>
  <rcc rId="1979" sId="3">
    <oc r="G174">
      <v>2019</v>
    </oc>
    <nc r="G174"/>
  </rcc>
  <rcc rId="1980" sId="3">
    <oc r="H174">
      <v>2020</v>
    </oc>
    <nc r="H174"/>
  </rcc>
  <rcc rId="1981" sId="3">
    <oc r="I174">
      <v>2021</v>
    </oc>
    <nc r="I174"/>
  </rcc>
  <rcc rId="1982" sId="3">
    <oc r="J174">
      <v>2022</v>
    </oc>
    <nc r="J174"/>
  </rcc>
  <rcc rId="1983" sId="3">
    <oc r="K174">
      <v>2023</v>
    </oc>
    <nc r="K174"/>
  </rcc>
  <rcc rId="1984" sId="3">
    <oc r="L174">
      <v>2024</v>
    </oc>
    <nc r="L174"/>
  </rcc>
  <rcc rId="1985" sId="3">
    <oc r="M174">
      <v>2025</v>
    </oc>
    <nc r="M174"/>
  </rcc>
  <rcc rId="1986" sId="3">
    <oc r="N174">
      <v>2026</v>
    </oc>
    <nc r="N174"/>
  </rcc>
  <rcc rId="1987" sId="3">
    <oc r="O174">
      <v>2027</v>
    </oc>
    <nc r="O174"/>
  </rcc>
  <rcc rId="1988" sId="3">
    <oc r="P174">
      <v>2028</v>
    </oc>
    <nc r="P174"/>
  </rcc>
  <rcc rId="1989" sId="3">
    <oc r="Q174">
      <v>2029</v>
    </oc>
    <nc r="Q174"/>
  </rcc>
  <rcc rId="1990" sId="3">
    <oc r="R174">
      <v>2030</v>
    </oc>
    <nc r="R174"/>
  </rcc>
  <rcc rId="1991" sId="3">
    <oc r="S174">
      <v>2031</v>
    </oc>
    <nc r="S174"/>
  </rcc>
  <rcc rId="1992" sId="3">
    <oc r="T174">
      <v>2032</v>
    </oc>
    <nc r="T174"/>
  </rcc>
  <rcc rId="1993" sId="3">
    <oc r="A175">
      <v>1</v>
    </oc>
    <nc r="A175"/>
  </rcc>
  <rcc rId="1994" sId="3">
    <oc r="C175" t="inlineStr">
      <is>
        <t>zł/rok</t>
      </is>
    </oc>
    <nc r="C175"/>
  </rcc>
  <rcc rId="1995" sId="3">
    <oc r="A176">
      <f>A175+1</f>
    </oc>
    <nc r="A176"/>
  </rcc>
  <rcc rId="1996" sId="3">
    <oc r="C176" t="inlineStr">
      <is>
        <t>zł/rok</t>
      </is>
    </oc>
    <nc r="C176"/>
  </rcc>
  <rcc rId="1997" sId="3">
    <oc r="A177">
      <f>A176+1</f>
    </oc>
    <nc r="A177"/>
  </rcc>
  <rcc rId="1998" sId="3">
    <oc r="C177" t="inlineStr">
      <is>
        <t>zł/rok</t>
      </is>
    </oc>
    <nc r="C177"/>
  </rcc>
  <rcc rId="1999" sId="3">
    <oc r="A178">
      <f>A177+1</f>
    </oc>
    <nc r="A178"/>
  </rcc>
  <rcc rId="2000" sId="3">
    <oc r="C178" t="inlineStr">
      <is>
        <t>zł/rok</t>
      </is>
    </oc>
    <nc r="C178"/>
  </rcc>
  <rcc rId="2001" sId="3">
    <oc r="A179">
      <f>A178+1</f>
    </oc>
    <nc r="A179"/>
  </rcc>
  <rcc rId="2002" sId="3">
    <oc r="C179" t="inlineStr">
      <is>
        <t>zł/rok</t>
      </is>
    </oc>
    <nc r="C179"/>
  </rcc>
  <rcc rId="2003" sId="3">
    <oc r="A180">
      <f>A179+1</f>
    </oc>
    <nc r="A180"/>
  </rcc>
  <rcc rId="2004" sId="3">
    <oc r="C180" t="inlineStr">
      <is>
        <t>zł/rok</t>
      </is>
    </oc>
    <nc r="C180"/>
  </rcc>
  <rcc rId="2005" sId="3">
    <oc r="A181">
      <f>A180+1</f>
    </oc>
    <nc r="A181"/>
  </rcc>
  <rcc rId="2006" sId="3">
    <oc r="C181" t="inlineStr">
      <is>
        <t>zł/rok</t>
      </is>
    </oc>
    <nc r="C181"/>
  </rcc>
  <rcc rId="2007" sId="3">
    <oc r="A182">
      <f>A181+1</f>
    </oc>
    <nc r="A182"/>
  </rcc>
  <rcc rId="2008" sId="3">
    <oc r="C182" t="inlineStr">
      <is>
        <t>zł/rok</t>
      </is>
    </oc>
    <nc r="C182"/>
  </rcc>
  <rcc rId="2009" sId="3">
    <oc r="A183">
      <f>A182+1</f>
    </oc>
    <nc r="A183"/>
  </rcc>
  <rcc rId="2010" sId="3">
    <oc r="C183" t="inlineStr">
      <is>
        <t>zł/rok</t>
      </is>
    </oc>
    <nc r="C183"/>
  </rcc>
  <rcc rId="2011" sId="3">
    <oc r="A184">
      <f>A183+1</f>
    </oc>
    <nc r="A184"/>
  </rcc>
  <rcc rId="2012" sId="3">
    <oc r="C184" t="inlineStr">
      <is>
        <t>zł/rok</t>
      </is>
    </oc>
    <nc r="C184"/>
  </rcc>
  <rcc rId="2013" sId="3">
    <oc r="B185" t="inlineStr">
      <is>
        <t>Zmiana kosztów eksploatacyjnych wywołana realizacją projektu</t>
      </is>
    </oc>
    <nc r="B185"/>
  </rcc>
  <rcc rId="2014" sId="3">
    <oc r="C185" t="inlineStr">
      <is>
        <t>zł/rok</t>
      </is>
    </oc>
    <nc r="C185"/>
  </rcc>
  <rcc rId="2015" sId="3">
    <oc r="A186" t="inlineStr">
      <is>
        <t/>
      </is>
    </oc>
    <nc r="A186"/>
  </rcc>
  <rcc rId="2016" sId="3">
    <oc r="B186" t="inlineStr">
      <is>
        <t/>
      </is>
    </oc>
    <nc r="B186"/>
  </rcc>
  <rcc rId="2017" sId="3">
    <oc r="C186" t="inlineStr">
      <is>
        <t/>
      </is>
    </oc>
    <nc r="C186"/>
  </rcc>
  <rcc rId="2018" sId="3">
    <oc r="D186" t="inlineStr">
      <is>
        <t/>
      </is>
    </oc>
    <nc r="D186"/>
  </rcc>
  <rcc rId="2019" sId="3">
    <oc r="E186" t="inlineStr">
      <is>
        <t/>
      </is>
    </oc>
    <nc r="E186"/>
  </rcc>
  <rcc rId="2020" sId="3">
    <oc r="F186" t="inlineStr">
      <is>
        <t/>
      </is>
    </oc>
    <nc r="F186"/>
  </rcc>
  <rcc rId="2021" sId="3">
    <oc r="G186" t="inlineStr">
      <is>
        <t/>
      </is>
    </oc>
    <nc r="G186"/>
  </rcc>
  <rcc rId="2022" sId="3">
    <oc r="H186" t="inlineStr">
      <is>
        <t/>
      </is>
    </oc>
    <nc r="H186"/>
  </rcc>
  <rcc rId="2023" sId="3">
    <oc r="I186" t="inlineStr">
      <is>
        <t/>
      </is>
    </oc>
    <nc r="I186"/>
  </rcc>
  <rcc rId="2024" sId="3">
    <oc r="J186" t="inlineStr">
      <is>
        <t/>
      </is>
    </oc>
    <nc r="J186"/>
  </rcc>
  <rcc rId="2025" sId="3">
    <oc r="K186" t="inlineStr">
      <is>
        <t/>
      </is>
    </oc>
    <nc r="K186"/>
  </rcc>
  <rcc rId="2026" sId="3">
    <oc r="L186" t="inlineStr">
      <is>
        <t/>
      </is>
    </oc>
    <nc r="L186"/>
  </rcc>
  <rcc rId="2027" sId="3">
    <oc r="M186" t="inlineStr">
      <is>
        <t/>
      </is>
    </oc>
    <nc r="M186"/>
  </rcc>
  <rcc rId="2028" sId="3">
    <oc r="N186" t="inlineStr">
      <is>
        <t/>
      </is>
    </oc>
    <nc r="N186"/>
  </rcc>
  <rcc rId="2029" sId="3">
    <oc r="O186" t="inlineStr">
      <is>
        <t/>
      </is>
    </oc>
    <nc r="O186"/>
  </rcc>
  <rcc rId="2030" sId="3">
    <oc r="P186" t="inlineStr">
      <is>
        <t/>
      </is>
    </oc>
    <nc r="P186"/>
  </rcc>
  <rcc rId="2031" sId="3">
    <oc r="Q186" t="inlineStr">
      <is>
        <t/>
      </is>
    </oc>
    <nc r="Q186"/>
  </rcc>
  <rcc rId="2032" sId="3">
    <oc r="R186" t="inlineStr">
      <is>
        <t/>
      </is>
    </oc>
    <nc r="R186"/>
  </rcc>
  <rcc rId="2033" sId="3">
    <oc r="S186" t="inlineStr">
      <is>
        <t/>
      </is>
    </oc>
    <nc r="S186"/>
  </rcc>
  <rcc rId="2034" sId="3">
    <oc r="T186" t="inlineStr">
      <is>
        <t/>
      </is>
    </oc>
    <nc r="T186"/>
  </rcc>
  <rcc rId="2035" sId="3">
    <oc r="U186" t="inlineStr">
      <is>
        <t/>
      </is>
    </oc>
    <nc r="U186"/>
  </rcc>
  <rcc rId="2036" sId="3">
    <oc r="A187" t="inlineStr">
      <is>
        <t/>
      </is>
    </oc>
    <nc r="A187"/>
  </rcc>
  <rcc rId="2037" sId="3">
    <oc r="B187" t="inlineStr">
      <is>
        <t>5.4.4. Plan amortyzacji</t>
      </is>
    </oc>
    <nc r="B187"/>
  </rcc>
  <rcc rId="2038" sId="3">
    <oc r="C187" t="inlineStr">
      <is>
        <t/>
      </is>
    </oc>
    <nc r="C187"/>
  </rcc>
  <rcc rId="2039" sId="3">
    <oc r="D187" t="inlineStr">
      <is>
        <t/>
      </is>
    </oc>
    <nc r="D187"/>
  </rcc>
  <rcc rId="2040" sId="3">
    <oc r="E187" t="inlineStr">
      <is>
        <t/>
      </is>
    </oc>
    <nc r="E187"/>
  </rcc>
  <rcc rId="2041" sId="3">
    <oc r="F187" t="inlineStr">
      <is>
        <t/>
      </is>
    </oc>
    <nc r="F187"/>
  </rcc>
  <rcc rId="2042" sId="3">
    <oc r="G187" t="inlineStr">
      <is>
        <t/>
      </is>
    </oc>
    <nc r="G187"/>
  </rcc>
  <rcc rId="2043" sId="3">
    <oc r="H187" t="inlineStr">
      <is>
        <t/>
      </is>
    </oc>
    <nc r="H187"/>
  </rcc>
  <rcc rId="2044" sId="3">
    <oc r="I187" t="inlineStr">
      <is>
        <t/>
      </is>
    </oc>
    <nc r="I187"/>
  </rcc>
  <rcc rId="2045" sId="3">
    <oc r="J187" t="inlineStr">
      <is>
        <t/>
      </is>
    </oc>
    <nc r="J187"/>
  </rcc>
  <rcc rId="2046" sId="3">
    <oc r="K187" t="inlineStr">
      <is>
        <t/>
      </is>
    </oc>
    <nc r="K187"/>
  </rcc>
  <rcc rId="2047" sId="3">
    <oc r="L187" t="inlineStr">
      <is>
        <t/>
      </is>
    </oc>
    <nc r="L187"/>
  </rcc>
  <rcc rId="2048" sId="3">
    <oc r="M187" t="inlineStr">
      <is>
        <t/>
      </is>
    </oc>
    <nc r="M187"/>
  </rcc>
  <rcc rId="2049" sId="3">
    <oc r="N187" t="inlineStr">
      <is>
        <t/>
      </is>
    </oc>
    <nc r="N187"/>
  </rcc>
  <rcc rId="2050" sId="3">
    <oc r="O187" t="inlineStr">
      <is>
        <t/>
      </is>
    </oc>
    <nc r="O187"/>
  </rcc>
  <rcc rId="2051" sId="3">
    <oc r="P187" t="inlineStr">
      <is>
        <t/>
      </is>
    </oc>
    <nc r="P187"/>
  </rcc>
  <rcc rId="2052" sId="3">
    <oc r="Q187" t="inlineStr">
      <is>
        <t/>
      </is>
    </oc>
    <nc r="Q187"/>
  </rcc>
  <rcc rId="2053" sId="3">
    <oc r="R187" t="inlineStr">
      <is>
        <t/>
      </is>
    </oc>
    <nc r="R187"/>
  </rcc>
  <rcc rId="2054" sId="3">
    <oc r="S187" t="inlineStr">
      <is>
        <t/>
      </is>
    </oc>
    <nc r="S187"/>
  </rcc>
  <rcc rId="2055" sId="3">
    <oc r="T187" t="inlineStr">
      <is>
        <t/>
      </is>
    </oc>
    <nc r="T187"/>
  </rcc>
  <rcc rId="2056" sId="3">
    <oc r="U187" t="inlineStr">
      <is>
        <t/>
      </is>
    </oc>
    <nc r="U187"/>
  </rcc>
  <rcc rId="2057" sId="3">
    <oc r="A188" t="inlineStr">
      <is>
        <t/>
      </is>
    </oc>
    <nc r="A188"/>
  </rcc>
  <rcc rId="2058" sId="3">
    <oc r="B188" t="inlineStr">
      <is>
        <t>Tabela. Plan amortyzacji</t>
      </is>
    </oc>
    <nc r="B188"/>
  </rcc>
  <rcc rId="2059" sId="3">
    <oc r="C188" t="inlineStr">
      <is>
        <t/>
      </is>
    </oc>
    <nc r="C188"/>
  </rcc>
  <rcc rId="2060" sId="3">
    <oc r="D188" t="inlineStr">
      <is>
        <t/>
      </is>
    </oc>
    <nc r="D188"/>
  </rcc>
  <rcc rId="2061" sId="3">
    <oc r="E188" t="inlineStr">
      <is>
        <t/>
      </is>
    </oc>
    <nc r="E188"/>
  </rcc>
  <rcc rId="2062" sId="3">
    <oc r="F188" t="inlineStr">
      <is>
        <t/>
      </is>
    </oc>
    <nc r="F188"/>
  </rcc>
  <rcc rId="2063" sId="3">
    <oc r="G188" t="inlineStr">
      <is>
        <t/>
      </is>
    </oc>
    <nc r="G188"/>
  </rcc>
  <rcc rId="2064" sId="3">
    <oc r="H188" t="inlineStr">
      <is>
        <t/>
      </is>
    </oc>
    <nc r="H188"/>
  </rcc>
  <rcc rId="2065" sId="3">
    <oc r="I188" t="inlineStr">
      <is>
        <t/>
      </is>
    </oc>
    <nc r="I188"/>
  </rcc>
  <rcc rId="2066" sId="3">
    <oc r="J188" t="inlineStr">
      <is>
        <t/>
      </is>
    </oc>
    <nc r="J188"/>
  </rcc>
  <rcc rId="2067" sId="3">
    <oc r="K188" t="inlineStr">
      <is>
        <t/>
      </is>
    </oc>
    <nc r="K188"/>
  </rcc>
  <rcc rId="2068" sId="3">
    <oc r="L188" t="inlineStr">
      <is>
        <t/>
      </is>
    </oc>
    <nc r="L188"/>
  </rcc>
  <rcc rId="2069" sId="3">
    <oc r="M188" t="inlineStr">
      <is>
        <t/>
      </is>
    </oc>
    <nc r="M188"/>
  </rcc>
  <rcc rId="2070" sId="3">
    <oc r="N188" t="inlineStr">
      <is>
        <t/>
      </is>
    </oc>
    <nc r="N188"/>
  </rcc>
  <rcc rId="2071" sId="3">
    <oc r="O188" t="inlineStr">
      <is>
        <t/>
      </is>
    </oc>
    <nc r="O188"/>
  </rcc>
  <rcc rId="2072" sId="3">
    <oc r="P188" t="inlineStr">
      <is>
        <t/>
      </is>
    </oc>
    <nc r="P188"/>
  </rcc>
  <rcc rId="2073" sId="3">
    <oc r="Q188" t="inlineStr">
      <is>
        <t/>
      </is>
    </oc>
    <nc r="Q188"/>
  </rcc>
  <rcc rId="2074" sId="3">
    <oc r="R188" t="inlineStr">
      <is>
        <t/>
      </is>
    </oc>
    <nc r="R188"/>
  </rcc>
  <rcc rId="2075" sId="3">
    <oc r="S188" t="inlineStr">
      <is>
        <t/>
      </is>
    </oc>
    <nc r="S188"/>
  </rcc>
  <rcc rId="2076" sId="3">
    <oc r="T188" t="inlineStr">
      <is>
        <t/>
      </is>
    </oc>
    <nc r="T188"/>
  </rcc>
  <rcc rId="2077" sId="3">
    <oc r="U188" t="inlineStr">
      <is>
        <t/>
      </is>
    </oc>
    <nc r="U188"/>
  </rcc>
  <rcc rId="2078" sId="3">
    <oc r="A189" t="inlineStr">
      <is>
        <t>Lp.</t>
      </is>
    </oc>
    <nc r="A189"/>
  </rcc>
  <rcc rId="2079" sId="3">
    <oc r="B189" t="inlineStr">
      <is>
        <t>Wyszczególnienie</t>
      </is>
    </oc>
    <nc r="B189"/>
  </rcc>
  <rcc rId="2080" sId="3">
    <oc r="C189" t="inlineStr">
      <is>
        <t>Jedn.</t>
      </is>
    </oc>
    <nc r="C189"/>
  </rcc>
  <rcc rId="2081" sId="3">
    <oc r="D189" t="inlineStr">
      <is>
        <t>Rok bazowy</t>
      </is>
    </oc>
    <nc r="D189"/>
  </rcc>
  <rcc rId="2082" sId="3">
    <oc r="E189" t="inlineStr">
      <is>
        <t>Okres realiz.</t>
      </is>
    </oc>
    <nc r="E189"/>
  </rcc>
  <rcc rId="2083" sId="3">
    <oc r="F189" t="inlineStr">
      <is>
        <t>Okres refer.</t>
      </is>
    </oc>
    <nc r="F189"/>
  </rcc>
  <rcc rId="2084" sId="3">
    <oc r="G189" t="inlineStr">
      <is>
        <t/>
      </is>
    </oc>
    <nc r="G189"/>
  </rcc>
  <rcc rId="2085" sId="3">
    <oc r="H189" t="inlineStr">
      <is>
        <t/>
      </is>
    </oc>
    <nc r="H189"/>
  </rcc>
  <rcc rId="2086" sId="3">
    <oc r="I189" t="inlineStr">
      <is>
        <t/>
      </is>
    </oc>
    <nc r="I189"/>
  </rcc>
  <rcc rId="2087" sId="3">
    <oc r="J189" t="inlineStr">
      <is>
        <t/>
      </is>
    </oc>
    <nc r="J189"/>
  </rcc>
  <rcc rId="2088" sId="3">
    <oc r="K189" t="inlineStr">
      <is>
        <t/>
      </is>
    </oc>
    <nc r="K189"/>
  </rcc>
  <rcc rId="2089" sId="3">
    <oc r="L189" t="inlineStr">
      <is>
        <t/>
      </is>
    </oc>
    <nc r="L189"/>
  </rcc>
  <rcc rId="2090" sId="3">
    <oc r="M189" t="inlineStr">
      <is>
        <t/>
      </is>
    </oc>
    <nc r="M189"/>
  </rcc>
  <rcc rId="2091" sId="3">
    <oc r="N189" t="inlineStr">
      <is>
        <t/>
      </is>
    </oc>
    <nc r="N189"/>
  </rcc>
  <rcc rId="2092" sId="3">
    <oc r="O189" t="inlineStr">
      <is>
        <t/>
      </is>
    </oc>
    <nc r="O189"/>
  </rcc>
  <rcc rId="2093" sId="3">
    <oc r="P189" t="inlineStr">
      <is>
        <t/>
      </is>
    </oc>
    <nc r="P189"/>
  </rcc>
  <rcc rId="2094" sId="3">
    <oc r="Q189" t="inlineStr">
      <is>
        <t/>
      </is>
    </oc>
    <nc r="Q189"/>
  </rcc>
  <rcc rId="2095" sId="3">
    <oc r="R189" t="inlineStr">
      <is>
        <t/>
      </is>
    </oc>
    <nc r="R189"/>
  </rcc>
  <rcc rId="2096" sId="3">
    <oc r="S189" t="inlineStr">
      <is>
        <t/>
      </is>
    </oc>
    <nc r="S189"/>
  </rcc>
  <rcc rId="2097" sId="3">
    <oc r="T189" t="inlineStr">
      <is>
        <t/>
      </is>
    </oc>
    <nc r="T189"/>
  </rcc>
  <rcc rId="2098" sId="3">
    <oc r="U189" t="inlineStr">
      <is>
        <t>Źródło danych</t>
      </is>
    </oc>
    <nc r="U189"/>
  </rcc>
  <rcc rId="2099" sId="3">
    <oc r="D190">
      <v>2016</v>
    </oc>
    <nc r="D190"/>
  </rcc>
  <rcc rId="2100" sId="3">
    <oc r="E190">
      <v>2017</v>
    </oc>
    <nc r="E190"/>
  </rcc>
  <rcc rId="2101" sId="3">
    <oc r="F190">
      <v>2018</v>
    </oc>
    <nc r="F190"/>
  </rcc>
  <rcc rId="2102" sId="3">
    <oc r="G190">
      <v>2019</v>
    </oc>
    <nc r="G190"/>
  </rcc>
  <rcc rId="2103" sId="3">
    <oc r="H190">
      <v>2020</v>
    </oc>
    <nc r="H190"/>
  </rcc>
  <rcc rId="2104" sId="3">
    <oc r="I190">
      <v>2021</v>
    </oc>
    <nc r="I190"/>
  </rcc>
  <rcc rId="2105" sId="3">
    <oc r="J190">
      <v>2022</v>
    </oc>
    <nc r="J190"/>
  </rcc>
  <rcc rId="2106" sId="3">
    <oc r="K190">
      <v>2023</v>
    </oc>
    <nc r="K190"/>
  </rcc>
  <rcc rId="2107" sId="3">
    <oc r="L190">
      <v>2024</v>
    </oc>
    <nc r="L190"/>
  </rcc>
  <rcc rId="2108" sId="3">
    <oc r="M190">
      <v>2025</v>
    </oc>
    <nc r="M190"/>
  </rcc>
  <rcc rId="2109" sId="3">
    <oc r="N190">
      <v>2026</v>
    </oc>
    <nc r="N190"/>
  </rcc>
  <rcc rId="2110" sId="3">
    <oc r="O190">
      <v>2027</v>
    </oc>
    <nc r="O190"/>
  </rcc>
  <rcc rId="2111" sId="3">
    <oc r="P190">
      <v>2028</v>
    </oc>
    <nc r="P190"/>
  </rcc>
  <rcc rId="2112" sId="3">
    <oc r="Q190">
      <v>2029</v>
    </oc>
    <nc r="Q190"/>
  </rcc>
  <rcc rId="2113" sId="3">
    <oc r="R190">
      <v>2030</v>
    </oc>
    <nc r="R190"/>
  </rcc>
  <rcc rId="2114" sId="3">
    <oc r="S190">
      <v>2031</v>
    </oc>
    <nc r="S190"/>
  </rcc>
  <rcc rId="2115" sId="3">
    <oc r="T190">
      <v>2032</v>
    </oc>
    <nc r="T190"/>
  </rcc>
  <rcc rId="2116" sId="3">
    <oc r="U190">
      <v>2033</v>
    </oc>
    <nc r="U190"/>
  </rcc>
  <rcc rId="2117" sId="3">
    <oc r="A191">
      <v>2</v>
    </oc>
    <nc r="A191"/>
  </rcc>
  <rcc rId="2118" sId="3">
    <oc r="B191" t="inlineStr">
      <is>
        <t>Wartość netto środka trwałego (w roku bazowym wartość początkowa)</t>
      </is>
    </oc>
    <nc r="B191"/>
  </rcc>
  <rcc rId="2119" sId="3">
    <oc r="C191" t="inlineStr">
      <is>
        <t>zł</t>
      </is>
    </oc>
    <nc r="C191"/>
  </rcc>
  <rcc rId="2120" sId="3">
    <oc r="D191" t="inlineStr">
      <is>
        <t/>
      </is>
    </oc>
    <nc r="D191"/>
  </rcc>
  <rcc rId="2121" sId="3">
    <oc r="E191" t="inlineStr">
      <is>
        <t/>
      </is>
    </oc>
    <nc r="E191"/>
  </rcc>
  <rcc rId="2122" sId="3">
    <oc r="F191" t="inlineStr">
      <is>
        <t/>
      </is>
    </oc>
    <nc r="F191"/>
  </rcc>
  <rcc rId="2123" sId="3">
    <oc r="G191" t="inlineStr">
      <is>
        <t/>
      </is>
    </oc>
    <nc r="G191"/>
  </rcc>
  <rcc rId="2124" sId="3">
    <oc r="H191" t="inlineStr">
      <is>
        <t/>
      </is>
    </oc>
    <nc r="H191"/>
  </rcc>
  <rcc rId="2125" sId="3">
    <oc r="I191" t="inlineStr">
      <is>
        <t/>
      </is>
    </oc>
    <nc r="I191"/>
  </rcc>
  <rcc rId="2126" sId="3">
    <oc r="J191" t="inlineStr">
      <is>
        <t/>
      </is>
    </oc>
    <nc r="J191"/>
  </rcc>
  <rcc rId="2127" sId="3">
    <oc r="K191" t="inlineStr">
      <is>
        <t/>
      </is>
    </oc>
    <nc r="K191"/>
  </rcc>
  <rcc rId="2128" sId="3">
    <oc r="L191" t="inlineStr">
      <is>
        <t/>
      </is>
    </oc>
    <nc r="L191"/>
  </rcc>
  <rcc rId="2129" sId="3">
    <oc r="M191" t="inlineStr">
      <is>
        <t/>
      </is>
    </oc>
    <nc r="M191"/>
  </rcc>
  <rcc rId="2130" sId="3">
    <oc r="N191" t="inlineStr">
      <is>
        <t/>
      </is>
    </oc>
    <nc r="N191"/>
  </rcc>
  <rcc rId="2131" sId="3">
    <oc r="O191" t="inlineStr">
      <is>
        <t/>
      </is>
    </oc>
    <nc r="O191"/>
  </rcc>
  <rcc rId="2132" sId="3">
    <oc r="P191" t="inlineStr">
      <is>
        <t/>
      </is>
    </oc>
    <nc r="P191"/>
  </rcc>
  <rcc rId="2133" sId="3">
    <oc r="Q191" t="inlineStr">
      <is>
        <t/>
      </is>
    </oc>
    <nc r="Q191"/>
  </rcc>
  <rcc rId="2134" sId="3">
    <oc r="R191" t="inlineStr">
      <is>
        <t/>
      </is>
    </oc>
    <nc r="R191"/>
  </rcc>
  <rcc rId="2135" sId="3">
    <oc r="S191" t="inlineStr">
      <is>
        <t/>
      </is>
    </oc>
    <nc r="S191"/>
  </rcc>
  <rcc rId="2136" sId="3">
    <oc r="T191" t="inlineStr">
      <is>
        <t/>
      </is>
    </oc>
    <nc r="T191"/>
  </rcc>
  <rcc rId="2137" sId="3">
    <oc r="U191" t="inlineStr">
      <is>
        <t/>
      </is>
    </oc>
    <nc r="U191"/>
  </rcc>
  <rcc rId="2138" sId="3">
    <oc r="A192">
      <v>3</v>
    </oc>
    <nc r="A192"/>
  </rcc>
  <rcc rId="2139" sId="3">
    <oc r="B192" t="inlineStr">
      <is>
        <t>Stawka amortyzacji</t>
      </is>
    </oc>
    <nc r="B192"/>
  </rcc>
  <rcc rId="2140" sId="3">
    <oc r="C192" t="inlineStr">
      <is>
        <t>%</t>
      </is>
    </oc>
    <nc r="C192"/>
  </rcc>
  <rcc rId="2141" sId="3">
    <oc r="D192" t="inlineStr">
      <is>
        <t/>
      </is>
    </oc>
    <nc r="D192"/>
  </rcc>
  <rcc rId="2142" sId="3">
    <oc r="E192" t="inlineStr">
      <is>
        <t/>
      </is>
    </oc>
    <nc r="E192"/>
  </rcc>
  <rcc rId="2143" sId="3">
    <oc r="F192" t="inlineStr">
      <is>
        <t/>
      </is>
    </oc>
    <nc r="F192"/>
  </rcc>
  <rcc rId="2144" sId="3">
    <oc r="G192" t="inlineStr">
      <is>
        <t/>
      </is>
    </oc>
    <nc r="G192"/>
  </rcc>
  <rcc rId="2145" sId="3">
    <oc r="H192" t="inlineStr">
      <is>
        <t/>
      </is>
    </oc>
    <nc r="H192"/>
  </rcc>
  <rcc rId="2146" sId="3">
    <oc r="I192" t="inlineStr">
      <is>
        <t/>
      </is>
    </oc>
    <nc r="I192"/>
  </rcc>
  <rcc rId="2147" sId="3">
    <oc r="J192" t="inlineStr">
      <is>
        <t/>
      </is>
    </oc>
    <nc r="J192"/>
  </rcc>
  <rcc rId="2148" sId="3">
    <oc r="K192" t="inlineStr">
      <is>
        <t/>
      </is>
    </oc>
    <nc r="K192"/>
  </rcc>
  <rcc rId="2149" sId="3">
    <oc r="L192" t="inlineStr">
      <is>
        <t/>
      </is>
    </oc>
    <nc r="L192"/>
  </rcc>
  <rcc rId="2150" sId="3">
    <oc r="M192" t="inlineStr">
      <is>
        <t/>
      </is>
    </oc>
    <nc r="M192"/>
  </rcc>
  <rcc rId="2151" sId="3">
    <oc r="N192" t="inlineStr">
      <is>
        <t/>
      </is>
    </oc>
    <nc r="N192"/>
  </rcc>
  <rcc rId="2152" sId="3">
    <oc r="O192" t="inlineStr">
      <is>
        <t/>
      </is>
    </oc>
    <nc r="O192"/>
  </rcc>
  <rcc rId="2153" sId="3">
    <oc r="P192" t="inlineStr">
      <is>
        <t/>
      </is>
    </oc>
    <nc r="P192"/>
  </rcc>
  <rcc rId="2154" sId="3">
    <oc r="Q192" t="inlineStr">
      <is>
        <t/>
      </is>
    </oc>
    <nc r="Q192"/>
  </rcc>
  <rcc rId="2155" sId="3">
    <oc r="R192" t="inlineStr">
      <is>
        <t/>
      </is>
    </oc>
    <nc r="R192"/>
  </rcc>
  <rcc rId="2156" sId="3">
    <oc r="S192" t="inlineStr">
      <is>
        <t/>
      </is>
    </oc>
    <nc r="S192"/>
  </rcc>
  <rcc rId="2157" sId="3">
    <oc r="T192" t="inlineStr">
      <is>
        <t/>
      </is>
    </oc>
    <nc r="T192"/>
  </rcc>
  <rcc rId="2158" sId="3">
    <oc r="U192" t="inlineStr">
      <is>
        <t/>
      </is>
    </oc>
    <nc r="U192"/>
  </rcc>
  <rcc rId="2159" sId="3">
    <oc r="A193">
      <v>4</v>
    </oc>
    <nc r="A193"/>
  </rcc>
  <rcc rId="2160" sId="3">
    <oc r="B193" t="inlineStr">
      <is>
        <t>Amortyzacja roczna</t>
      </is>
    </oc>
    <nc r="B193"/>
  </rcc>
  <rcc rId="2161" sId="3">
    <oc r="C193" t="inlineStr">
      <is>
        <t>zł/rok</t>
      </is>
    </oc>
    <nc r="C193"/>
  </rcc>
  <rcc rId="2162" sId="3">
    <oc r="D193" t="inlineStr">
      <is>
        <t/>
      </is>
    </oc>
    <nc r="D193"/>
  </rcc>
  <rcc rId="2163" sId="3">
    <oc r="E193" t="inlineStr">
      <is>
        <t/>
      </is>
    </oc>
    <nc r="E193"/>
  </rcc>
  <rcc rId="2164" sId="3">
    <oc r="F193" t="inlineStr">
      <is>
        <t/>
      </is>
    </oc>
    <nc r="F193"/>
  </rcc>
  <rcc rId="2165" sId="3">
    <oc r="G193" t="inlineStr">
      <is>
        <t/>
      </is>
    </oc>
    <nc r="G193"/>
  </rcc>
  <rcc rId="2166" sId="3">
    <oc r="H193" t="inlineStr">
      <is>
        <t/>
      </is>
    </oc>
    <nc r="H193"/>
  </rcc>
  <rcc rId="2167" sId="3">
    <oc r="I193" t="inlineStr">
      <is>
        <t/>
      </is>
    </oc>
    <nc r="I193"/>
  </rcc>
  <rcc rId="2168" sId="3">
    <oc r="J193" t="inlineStr">
      <is>
        <t/>
      </is>
    </oc>
    <nc r="J193"/>
  </rcc>
  <rcc rId="2169" sId="3">
    <oc r="K193" t="inlineStr">
      <is>
        <t/>
      </is>
    </oc>
    <nc r="K193"/>
  </rcc>
  <rcc rId="2170" sId="3">
    <oc r="L193" t="inlineStr">
      <is>
        <t/>
      </is>
    </oc>
    <nc r="L193"/>
  </rcc>
  <rcc rId="2171" sId="3">
    <oc r="M193" t="inlineStr">
      <is>
        <t/>
      </is>
    </oc>
    <nc r="M193"/>
  </rcc>
  <rcc rId="2172" sId="3">
    <oc r="N193" t="inlineStr">
      <is>
        <t/>
      </is>
    </oc>
    <nc r="N193"/>
  </rcc>
  <rcc rId="2173" sId="3">
    <oc r="O193" t="inlineStr">
      <is>
        <t/>
      </is>
    </oc>
    <nc r="O193"/>
  </rcc>
  <rcc rId="2174" sId="3">
    <oc r="P193" t="inlineStr">
      <is>
        <t/>
      </is>
    </oc>
    <nc r="P193"/>
  </rcc>
  <rcc rId="2175" sId="3">
    <oc r="Q193" t="inlineStr">
      <is>
        <t/>
      </is>
    </oc>
    <nc r="Q193"/>
  </rcc>
  <rcc rId="2176" sId="3">
    <oc r="R193" t="inlineStr">
      <is>
        <t/>
      </is>
    </oc>
    <nc r="R193"/>
  </rcc>
  <rcc rId="2177" sId="3">
    <oc r="S193" t="inlineStr">
      <is>
        <t/>
      </is>
    </oc>
    <nc r="S193"/>
  </rcc>
  <rcc rId="2178" sId="3">
    <oc r="T193" t="inlineStr">
      <is>
        <t/>
      </is>
    </oc>
    <nc r="T193"/>
  </rcc>
  <rcc rId="2179" sId="3">
    <oc r="U193" t="inlineStr">
      <is>
        <t/>
      </is>
    </oc>
    <nc r="U193"/>
  </rcc>
  <rcc rId="2180" sId="3">
    <oc r="A195" t="inlineStr">
      <is>
        <t>Lp.</t>
      </is>
    </oc>
    <nc r="A195"/>
  </rcc>
  <rcc rId="2181" sId="3">
    <oc r="B195" t="inlineStr">
      <is>
        <t>Wyszczególnienie</t>
      </is>
    </oc>
    <nc r="B195"/>
  </rcc>
  <rcc rId="2182" sId="3">
    <oc r="C195" t="inlineStr">
      <is>
        <t>Jedn.</t>
      </is>
    </oc>
    <nc r="C195"/>
  </rcc>
  <rcc rId="2183" sId="3">
    <oc r="D195" t="inlineStr">
      <is>
        <t>Rok bazowy</t>
      </is>
    </oc>
    <nc r="D195"/>
  </rcc>
  <rcc rId="2184" sId="3">
    <oc r="E195" t="inlineStr">
      <is>
        <t>Okres realiz.</t>
      </is>
    </oc>
    <nc r="E195"/>
  </rcc>
  <rcc rId="2185" sId="3">
    <oc r="F195" t="inlineStr">
      <is>
        <t>Okres refer.</t>
      </is>
    </oc>
    <nc r="F195"/>
  </rcc>
  <rcc rId="2186" sId="3">
    <oc r="G195" t="inlineStr">
      <is>
        <t/>
      </is>
    </oc>
    <nc r="G195"/>
  </rcc>
  <rcc rId="2187" sId="3">
    <oc r="H195" t="inlineStr">
      <is>
        <t/>
      </is>
    </oc>
    <nc r="H195"/>
  </rcc>
  <rcc rId="2188" sId="3">
    <oc r="I195" t="inlineStr">
      <is>
        <t/>
      </is>
    </oc>
    <nc r="I195"/>
  </rcc>
  <rcc rId="2189" sId="3">
    <oc r="J195" t="inlineStr">
      <is>
        <t/>
      </is>
    </oc>
    <nc r="J195"/>
  </rcc>
  <rcc rId="2190" sId="3">
    <oc r="K195" t="inlineStr">
      <is>
        <t/>
      </is>
    </oc>
    <nc r="K195"/>
  </rcc>
  <rcc rId="2191" sId="3">
    <oc r="L195" t="inlineStr">
      <is>
        <t/>
      </is>
    </oc>
    <nc r="L195"/>
  </rcc>
  <rcc rId="2192" sId="3">
    <oc r="M195" t="inlineStr">
      <is>
        <t/>
      </is>
    </oc>
    <nc r="M195"/>
  </rcc>
  <rcc rId="2193" sId="3">
    <oc r="N195" t="inlineStr">
      <is>
        <t/>
      </is>
    </oc>
    <nc r="N195"/>
  </rcc>
  <rcc rId="2194" sId="3">
    <oc r="O195" t="inlineStr">
      <is>
        <t/>
      </is>
    </oc>
    <nc r="O195"/>
  </rcc>
  <rcc rId="2195" sId="3">
    <oc r="P195" t="inlineStr">
      <is>
        <t/>
      </is>
    </oc>
    <nc r="P195"/>
  </rcc>
  <rcc rId="2196" sId="3">
    <oc r="Q195" t="inlineStr">
      <is>
        <t/>
      </is>
    </oc>
    <nc r="Q195"/>
  </rcc>
  <rcc rId="2197" sId="3">
    <oc r="R195" t="inlineStr">
      <is>
        <t/>
      </is>
    </oc>
    <nc r="R195"/>
  </rcc>
  <rcc rId="2198" sId="3">
    <oc r="S195" t="inlineStr">
      <is>
        <t/>
      </is>
    </oc>
    <nc r="S195"/>
  </rcc>
  <rcc rId="2199" sId="3">
    <oc r="T195" t="inlineStr">
      <is>
        <t/>
      </is>
    </oc>
    <nc r="T195"/>
  </rcc>
  <rcc rId="2200" sId="3">
    <oc r="U195" t="inlineStr">
      <is>
        <t>Źródło danych</t>
      </is>
    </oc>
    <nc r="U195"/>
  </rcc>
  <rcc rId="2201" sId="3">
    <oc r="D196">
      <v>2016</v>
    </oc>
    <nc r="D196"/>
  </rcc>
  <rcc rId="2202" sId="3">
    <oc r="E196">
      <v>2017</v>
    </oc>
    <nc r="E196"/>
  </rcc>
  <rcc rId="2203" sId="3">
    <oc r="F196">
      <v>2018</v>
    </oc>
    <nc r="F196"/>
  </rcc>
  <rcc rId="2204" sId="3">
    <oc r="G196">
      <v>2019</v>
    </oc>
    <nc r="G196"/>
  </rcc>
  <rcc rId="2205" sId="3">
    <oc r="H196">
      <v>2020</v>
    </oc>
    <nc r="H196"/>
  </rcc>
  <rcc rId="2206" sId="3">
    <oc r="I196">
      <v>2021</v>
    </oc>
    <nc r="I196"/>
  </rcc>
  <rcc rId="2207" sId="3">
    <oc r="J196">
      <v>2022</v>
    </oc>
    <nc r="J196"/>
  </rcc>
  <rcc rId="2208" sId="3">
    <oc r="K196">
      <v>2023</v>
    </oc>
    <nc r="K196"/>
  </rcc>
  <rcc rId="2209" sId="3">
    <oc r="L196">
      <v>2024</v>
    </oc>
    <nc r="L196"/>
  </rcc>
  <rcc rId="2210" sId="3">
    <oc r="M196">
      <v>2025</v>
    </oc>
    <nc r="M196"/>
  </rcc>
  <rcc rId="2211" sId="3">
    <oc r="N196">
      <v>2026</v>
    </oc>
    <nc r="N196"/>
  </rcc>
  <rcc rId="2212" sId="3">
    <oc r="O196">
      <v>2027</v>
    </oc>
    <nc r="O196"/>
  </rcc>
  <rcc rId="2213" sId="3">
    <oc r="P196">
      <v>2028</v>
    </oc>
    <nc r="P196"/>
  </rcc>
  <rcc rId="2214" sId="3">
    <oc r="Q196">
      <v>2029</v>
    </oc>
    <nc r="Q196"/>
  </rcc>
  <rcc rId="2215" sId="3">
    <oc r="R196">
      <v>2030</v>
    </oc>
    <nc r="R196"/>
  </rcc>
  <rcc rId="2216" sId="3">
    <oc r="S196">
      <v>2031</v>
    </oc>
    <nc r="S196"/>
  </rcc>
  <rcc rId="2217" sId="3">
    <oc r="T196">
      <v>2032</v>
    </oc>
    <nc r="T196"/>
  </rcc>
  <rcc rId="2218" sId="3">
    <oc r="A197">
      <v>1</v>
    </oc>
    <nc r="A197"/>
  </rcc>
  <rcc rId="2219" sId="3">
    <oc r="B197" t="inlineStr">
      <is>
        <t>Wartość początkowa środka trwałego</t>
      </is>
    </oc>
    <nc r="B197"/>
  </rcc>
  <rcc rId="2220" sId="3">
    <oc r="C197" t="inlineStr">
      <is>
        <t>zł</t>
      </is>
    </oc>
    <nc r="C197"/>
  </rcc>
  <rcc rId="2221" sId="3">
    <oc r="A198">
      <v>2</v>
    </oc>
    <nc r="A198"/>
  </rcc>
  <rcc rId="2222" sId="3">
    <oc r="B198" t="inlineStr">
      <is>
        <r>
          <t xml:space="preserve">Wartość netto środka trwałego </t>
        </r>
        <r>
          <rPr>
            <sz val="7"/>
            <color indexed="10"/>
            <rFont val="Verdana"/>
            <family val="2"/>
            <charset val="238"/>
          </rPr>
          <t>(w roku bazowym wartość początkowa)</t>
        </r>
      </is>
    </oc>
    <nc r="B198"/>
  </rcc>
  <rcc rId="2223" sId="3">
    <oc r="C198" t="inlineStr">
      <is>
        <t>zł</t>
      </is>
    </oc>
    <nc r="C198"/>
  </rcc>
  <rcc rId="2224" sId="3">
    <oc r="A199">
      <v>3</v>
    </oc>
    <nc r="A199"/>
  </rcc>
  <rcc rId="2225" sId="3">
    <oc r="B199" t="inlineStr">
      <is>
        <t>Stawka amortyzacji</t>
      </is>
    </oc>
    <nc r="B199"/>
  </rcc>
  <rcc rId="2226" sId="3">
    <oc r="C199" t="inlineStr">
      <is>
        <t>%</t>
      </is>
    </oc>
    <nc r="C199"/>
  </rcc>
  <rcc rId="2227" sId="3">
    <oc r="A200">
      <v>4</v>
    </oc>
    <nc r="A200"/>
  </rcc>
  <rcc rId="2228" sId="3">
    <oc r="B200" t="inlineStr">
      <is>
        <t>Amortyzacja roczna</t>
      </is>
    </oc>
    <nc r="B200"/>
  </rcc>
  <rcc rId="2229" sId="3">
    <oc r="C200" t="inlineStr">
      <is>
        <t>zł/rok</t>
      </is>
    </oc>
    <nc r="C200"/>
  </rcc>
  <rcc rId="2230" sId="3">
    <oc r="A203" t="inlineStr">
      <is>
        <t>Lp.</t>
      </is>
    </oc>
    <nc r="A203"/>
  </rcc>
  <rcc rId="2231" sId="3">
    <oc r="B203" t="inlineStr">
      <is>
        <t>Wyszczególnienie</t>
      </is>
    </oc>
    <nc r="B203"/>
  </rcc>
  <rcc rId="2232" sId="3">
    <oc r="C203" t="inlineStr">
      <is>
        <t>Jedn.</t>
      </is>
    </oc>
    <nc r="C203"/>
  </rcc>
  <rcc rId="2233" sId="3">
    <oc r="D203" t="inlineStr">
      <is>
        <t>Rok bazowy</t>
      </is>
    </oc>
    <nc r="D203"/>
  </rcc>
  <rcc rId="2234" sId="3">
    <oc r="E203" t="inlineStr">
      <is>
        <t>Okres realiz.</t>
      </is>
    </oc>
    <nc r="E203"/>
  </rcc>
  <rcc rId="2235" sId="3">
    <oc r="F203" t="inlineStr">
      <is>
        <t>Okres refer.</t>
      </is>
    </oc>
    <nc r="F203"/>
  </rcc>
  <rcc rId="2236" sId="3">
    <oc r="G203" t="inlineStr">
      <is>
        <t/>
      </is>
    </oc>
    <nc r="G203"/>
  </rcc>
  <rcc rId="2237" sId="3">
    <oc r="H203" t="inlineStr">
      <is>
        <t/>
      </is>
    </oc>
    <nc r="H203"/>
  </rcc>
  <rcc rId="2238" sId="3">
    <oc r="I203" t="inlineStr">
      <is>
        <t/>
      </is>
    </oc>
    <nc r="I203"/>
  </rcc>
  <rcc rId="2239" sId="3">
    <oc r="J203" t="inlineStr">
      <is>
        <t/>
      </is>
    </oc>
    <nc r="J203"/>
  </rcc>
  <rcc rId="2240" sId="3">
    <oc r="K203" t="inlineStr">
      <is>
        <t/>
      </is>
    </oc>
    <nc r="K203"/>
  </rcc>
  <rcc rId="2241" sId="3">
    <oc r="L203" t="inlineStr">
      <is>
        <t/>
      </is>
    </oc>
    <nc r="L203"/>
  </rcc>
  <rcc rId="2242" sId="3">
    <oc r="M203" t="inlineStr">
      <is>
        <t/>
      </is>
    </oc>
    <nc r="M203"/>
  </rcc>
  <rcc rId="2243" sId="3">
    <oc r="N203" t="inlineStr">
      <is>
        <t/>
      </is>
    </oc>
    <nc r="N203"/>
  </rcc>
  <rcc rId="2244" sId="3">
    <oc r="O203" t="inlineStr">
      <is>
        <t/>
      </is>
    </oc>
    <nc r="O203"/>
  </rcc>
  <rcc rId="2245" sId="3">
    <oc r="P203" t="inlineStr">
      <is>
        <t/>
      </is>
    </oc>
    <nc r="P203"/>
  </rcc>
  <rcc rId="2246" sId="3">
    <oc r="Q203" t="inlineStr">
      <is>
        <t/>
      </is>
    </oc>
    <nc r="Q203"/>
  </rcc>
  <rcc rId="2247" sId="3">
    <oc r="R203" t="inlineStr">
      <is>
        <t/>
      </is>
    </oc>
    <nc r="R203"/>
  </rcc>
  <rcc rId="2248" sId="3">
    <oc r="S203" t="inlineStr">
      <is>
        <t/>
      </is>
    </oc>
    <nc r="S203"/>
  </rcc>
  <rcc rId="2249" sId="3">
    <oc r="T203" t="inlineStr">
      <is>
        <t/>
      </is>
    </oc>
    <nc r="T203"/>
  </rcc>
  <rcc rId="2250" sId="3">
    <oc r="U203" t="inlineStr">
      <is>
        <t>Źródło danych</t>
      </is>
    </oc>
    <nc r="U203"/>
  </rcc>
  <rcc rId="2251" sId="3">
    <oc r="D204">
      <v>2016</v>
    </oc>
    <nc r="D204"/>
  </rcc>
  <rcc rId="2252" sId="3">
    <oc r="E204">
      <v>2017</v>
    </oc>
    <nc r="E204"/>
  </rcc>
  <rcc rId="2253" sId="3">
    <oc r="F204">
      <v>2018</v>
    </oc>
    <nc r="F204"/>
  </rcc>
  <rcc rId="2254" sId="3">
    <oc r="G204">
      <v>2019</v>
    </oc>
    <nc r="G204"/>
  </rcc>
  <rcc rId="2255" sId="3">
    <oc r="H204">
      <v>2020</v>
    </oc>
    <nc r="H204"/>
  </rcc>
  <rcc rId="2256" sId="3">
    <oc r="I204">
      <v>2021</v>
    </oc>
    <nc r="I204"/>
  </rcc>
  <rcc rId="2257" sId="3">
    <oc r="J204">
      <v>2022</v>
    </oc>
    <nc r="J204"/>
  </rcc>
  <rcc rId="2258" sId="3">
    <oc r="K204">
      <v>2023</v>
    </oc>
    <nc r="K204"/>
  </rcc>
  <rcc rId="2259" sId="3">
    <oc r="L204">
      <v>2024</v>
    </oc>
    <nc r="L204"/>
  </rcc>
  <rcc rId="2260" sId="3">
    <oc r="M204">
      <v>2025</v>
    </oc>
    <nc r="M204"/>
  </rcc>
  <rcc rId="2261" sId="3">
    <oc r="N204">
      <v>2026</v>
    </oc>
    <nc r="N204"/>
  </rcc>
  <rcc rId="2262" sId="3">
    <oc r="O204">
      <v>2027</v>
    </oc>
    <nc r="O204"/>
  </rcc>
  <rcc rId="2263" sId="3">
    <oc r="P204">
      <v>2028</v>
    </oc>
    <nc r="P204"/>
  </rcc>
  <rcc rId="2264" sId="3">
    <oc r="Q204">
      <v>2029</v>
    </oc>
    <nc r="Q204"/>
  </rcc>
  <rcc rId="2265" sId="3">
    <oc r="R204">
      <v>2030</v>
    </oc>
    <nc r="R204"/>
  </rcc>
  <rcc rId="2266" sId="3">
    <oc r="S204">
      <v>2031</v>
    </oc>
    <nc r="S204"/>
  </rcc>
  <rcc rId="2267" sId="3">
    <oc r="T204">
      <v>2032</v>
    </oc>
    <nc r="T204"/>
  </rcc>
  <rcc rId="2268" sId="3">
    <oc r="A205">
      <v>1</v>
    </oc>
    <nc r="A205"/>
  </rcc>
  <rcc rId="2269" sId="3">
    <oc r="B205" t="inlineStr">
      <is>
        <t>Wartość początkowa środka trwałego</t>
      </is>
    </oc>
    <nc r="B205"/>
  </rcc>
  <rcc rId="2270" sId="3">
    <oc r="C205" t="inlineStr">
      <is>
        <t>zł</t>
      </is>
    </oc>
    <nc r="C205"/>
  </rcc>
  <rcc rId="2271" sId="3">
    <oc r="A206">
      <v>2</v>
    </oc>
    <nc r="A206"/>
  </rcc>
  <rcc rId="2272" sId="3">
    <oc r="B206" t="inlineStr">
      <is>
        <r>
          <t xml:space="preserve">Wartość netto środka trwałego </t>
        </r>
        <r>
          <rPr>
            <sz val="7"/>
            <color indexed="10"/>
            <rFont val="Verdana"/>
            <family val="2"/>
            <charset val="238"/>
          </rPr>
          <t>(w roku bazowym wartość początkowa)</t>
        </r>
      </is>
    </oc>
    <nc r="B206"/>
  </rcc>
  <rcc rId="2273" sId="3">
    <oc r="C206" t="inlineStr">
      <is>
        <t>zł</t>
      </is>
    </oc>
    <nc r="C206"/>
  </rcc>
  <rcc rId="2274" sId="3">
    <oc r="A207">
      <v>3</v>
    </oc>
    <nc r="A207"/>
  </rcc>
  <rcc rId="2275" sId="3">
    <oc r="B207" t="inlineStr">
      <is>
        <t>Stawka amortyzacji</t>
      </is>
    </oc>
    <nc r="B207"/>
  </rcc>
  <rcc rId="2276" sId="3">
    <oc r="C207" t="inlineStr">
      <is>
        <t>%</t>
      </is>
    </oc>
    <nc r="C207"/>
  </rcc>
  <rcc rId="2277" sId="3">
    <oc r="A208">
      <v>4</v>
    </oc>
    <nc r="A208"/>
  </rcc>
  <rcc rId="2278" sId="3">
    <oc r="B208" t="inlineStr">
      <is>
        <t>Amortyzacja roczna</t>
      </is>
    </oc>
    <nc r="B208"/>
  </rcc>
  <rcc rId="2279" sId="3">
    <oc r="C208" t="inlineStr">
      <is>
        <t>zł/rok</t>
      </is>
    </oc>
    <nc r="C208"/>
  </rcc>
  <rcc rId="2280" sId="3">
    <oc r="A211">
      <v>1</v>
    </oc>
    <nc r="A211"/>
  </rcc>
  <rcc rId="2281" sId="3">
    <oc r="B211" t="inlineStr">
      <is>
        <t xml:space="preserve">Amortyzacja łącznie </t>
      </is>
    </oc>
    <nc r="B211"/>
  </rcc>
  <rcc rId="2282" sId="3">
    <oc r="C211" t="inlineStr">
      <is>
        <t>zł/rok</t>
      </is>
    </oc>
    <nc r="C211"/>
  </rcc>
  <rcc rId="2283" sId="3">
    <oc r="A213" t="inlineStr">
      <is>
        <t/>
      </is>
    </oc>
    <nc r="A213"/>
  </rcc>
  <rcc rId="2284" sId="3">
    <oc r="B213" t="inlineStr">
      <is>
        <t>5.5. Rachunek zysków i strat dla projektu</t>
      </is>
    </oc>
    <nc r="B213"/>
  </rcc>
  <rcc rId="2285" sId="3">
    <oc r="F213" t="inlineStr">
      <is>
        <t/>
      </is>
    </oc>
    <nc r="F213"/>
  </rcc>
  <rcc rId="2286" sId="3">
    <oc r="G213" t="inlineStr">
      <is>
        <t/>
      </is>
    </oc>
    <nc r="G213"/>
  </rcc>
  <rcc rId="2287" sId="3">
    <oc r="H213" t="inlineStr">
      <is>
        <t/>
      </is>
    </oc>
    <nc r="H213"/>
  </rcc>
  <rcc rId="2288" sId="3">
    <oc r="I213" t="inlineStr">
      <is>
        <t/>
      </is>
    </oc>
    <nc r="I213"/>
  </rcc>
  <rcc rId="2289" sId="3">
    <oc r="J213" t="inlineStr">
      <is>
        <t/>
      </is>
    </oc>
    <nc r="J213"/>
  </rcc>
  <rcc rId="2290" sId="3">
    <oc r="K213" t="inlineStr">
      <is>
        <t/>
      </is>
    </oc>
    <nc r="K213"/>
  </rcc>
  <rcc rId="2291" sId="3">
    <oc r="L213" t="inlineStr">
      <is>
        <t/>
      </is>
    </oc>
    <nc r="L213"/>
  </rcc>
  <rcc rId="2292" sId="3">
    <oc r="M213" t="inlineStr">
      <is>
        <t/>
      </is>
    </oc>
    <nc r="M213"/>
  </rcc>
  <rcc rId="2293" sId="3">
    <oc r="N213" t="inlineStr">
      <is>
        <t/>
      </is>
    </oc>
    <nc r="N213"/>
  </rcc>
  <rcc rId="2294" sId="3">
    <oc r="O213" t="inlineStr">
      <is>
        <t/>
      </is>
    </oc>
    <nc r="O213"/>
  </rcc>
  <rcc rId="2295" sId="3">
    <oc r="P213" t="inlineStr">
      <is>
        <t/>
      </is>
    </oc>
    <nc r="P213"/>
  </rcc>
  <rcc rId="2296" sId="3">
    <oc r="Q213" t="inlineStr">
      <is>
        <t/>
      </is>
    </oc>
    <nc r="Q213"/>
  </rcc>
  <rcc rId="2297" sId="3">
    <oc r="R213" t="inlineStr">
      <is>
        <t/>
      </is>
    </oc>
    <nc r="R213"/>
  </rcc>
  <rcc rId="2298" sId="3">
    <oc r="S213" t="inlineStr">
      <is>
        <t/>
      </is>
    </oc>
    <nc r="S213"/>
  </rcc>
  <rcc rId="2299" sId="3">
    <oc r="T213" t="inlineStr">
      <is>
        <t/>
      </is>
    </oc>
    <nc r="T213"/>
  </rcc>
  <rcc rId="2300" sId="3">
    <oc r="U213" t="inlineStr">
      <is>
        <t/>
      </is>
    </oc>
    <nc r="U213"/>
  </rcc>
  <rcc rId="2301" sId="3">
    <oc r="A214" t="inlineStr">
      <is>
        <t/>
      </is>
    </oc>
    <nc r="A214"/>
  </rcc>
  <rcc rId="2302" sId="3">
    <oc r="B214" t="inlineStr">
      <is>
        <t>Tabela. Rachunek zysków i strat dla projektu</t>
      </is>
    </oc>
    <nc r="B214"/>
  </rcc>
  <rcc rId="2303" sId="3">
    <oc r="C214" t="inlineStr">
      <is>
        <t/>
      </is>
    </oc>
    <nc r="C214"/>
  </rcc>
  <rcc rId="2304" sId="3">
    <oc r="D214" t="inlineStr">
      <is>
        <t/>
      </is>
    </oc>
    <nc r="D214"/>
  </rcc>
  <rcc rId="2305" sId="3">
    <oc r="E214" t="inlineStr">
      <is>
        <t/>
      </is>
    </oc>
    <nc r="E214"/>
  </rcc>
  <rcc rId="2306" sId="3">
    <oc r="F214" t="inlineStr">
      <is>
        <t/>
      </is>
    </oc>
    <nc r="F214"/>
  </rcc>
  <rcc rId="2307" sId="3">
    <oc r="G214" t="inlineStr">
      <is>
        <t/>
      </is>
    </oc>
    <nc r="G214"/>
  </rcc>
  <rcc rId="2308" sId="3">
    <oc r="H214" t="inlineStr">
      <is>
        <t/>
      </is>
    </oc>
    <nc r="H214"/>
  </rcc>
  <rcc rId="2309" sId="3">
    <oc r="I214" t="inlineStr">
      <is>
        <t/>
      </is>
    </oc>
    <nc r="I214"/>
  </rcc>
  <rcc rId="2310" sId="3">
    <oc r="J214" t="inlineStr">
      <is>
        <t/>
      </is>
    </oc>
    <nc r="J214"/>
  </rcc>
  <rcc rId="2311" sId="3">
    <oc r="K214" t="inlineStr">
      <is>
        <t/>
      </is>
    </oc>
    <nc r="K214"/>
  </rcc>
  <rcc rId="2312" sId="3">
    <oc r="L214" t="inlineStr">
      <is>
        <t/>
      </is>
    </oc>
    <nc r="L214"/>
  </rcc>
  <rcc rId="2313" sId="3">
    <oc r="M214" t="inlineStr">
      <is>
        <t/>
      </is>
    </oc>
    <nc r="M214"/>
  </rcc>
  <rcc rId="2314" sId="3">
    <oc r="N214" t="inlineStr">
      <is>
        <t/>
      </is>
    </oc>
    <nc r="N214"/>
  </rcc>
  <rcc rId="2315" sId="3">
    <oc r="O214" t="inlineStr">
      <is>
        <t/>
      </is>
    </oc>
    <nc r="O214"/>
  </rcc>
  <rcc rId="2316" sId="3">
    <oc r="P214" t="inlineStr">
      <is>
        <t/>
      </is>
    </oc>
    <nc r="P214"/>
  </rcc>
  <rcc rId="2317" sId="3">
    <oc r="Q214" t="inlineStr">
      <is>
        <t/>
      </is>
    </oc>
    <nc r="Q214"/>
  </rcc>
  <rcc rId="2318" sId="3">
    <oc r="R214" t="inlineStr">
      <is>
        <t/>
      </is>
    </oc>
    <nc r="R214"/>
  </rcc>
  <rcc rId="2319" sId="3">
    <oc r="S214" t="inlineStr">
      <is>
        <t/>
      </is>
    </oc>
    <nc r="S214"/>
  </rcc>
  <rcc rId="2320" sId="3">
    <oc r="T214" t="inlineStr">
      <is>
        <t/>
      </is>
    </oc>
    <nc r="T214"/>
  </rcc>
  <rcc rId="2321" sId="3">
    <oc r="U214" t="inlineStr">
      <is>
        <t/>
      </is>
    </oc>
    <nc r="U214"/>
  </rcc>
  <rcc rId="2322" sId="3">
    <oc r="A215" t="inlineStr">
      <is>
        <t>Lp.</t>
      </is>
    </oc>
    <nc r="A215"/>
  </rcc>
  <rcc rId="2323" sId="3">
    <oc r="B215" t="inlineStr">
      <is>
        <t>Wyszczególnienie</t>
      </is>
    </oc>
    <nc r="B215"/>
  </rcc>
  <rcc rId="2324" sId="3">
    <oc r="C215" t="inlineStr">
      <is>
        <t>Jedn.</t>
      </is>
    </oc>
    <nc r="C215"/>
  </rcc>
  <rcc rId="2325" sId="3">
    <oc r="D215" t="inlineStr">
      <is>
        <t>Rok bazowy</t>
      </is>
    </oc>
    <nc r="D215"/>
  </rcc>
  <rcc rId="2326" sId="3">
    <oc r="E215" t="inlineStr">
      <is>
        <t>Okres realiz.</t>
      </is>
    </oc>
    <nc r="E215"/>
  </rcc>
  <rcc rId="2327" sId="3">
    <oc r="F215" t="inlineStr">
      <is>
        <t>Okres refer.</t>
      </is>
    </oc>
    <nc r="F215"/>
  </rcc>
  <rcc rId="2328" sId="3">
    <oc r="G215" t="inlineStr">
      <is>
        <t/>
      </is>
    </oc>
    <nc r="G215"/>
  </rcc>
  <rcc rId="2329" sId="3">
    <oc r="H215" t="inlineStr">
      <is>
        <t/>
      </is>
    </oc>
    <nc r="H215"/>
  </rcc>
  <rcc rId="2330" sId="3">
    <oc r="I215" t="inlineStr">
      <is>
        <t/>
      </is>
    </oc>
    <nc r="I215"/>
  </rcc>
  <rcc rId="2331" sId="3">
    <oc r="J215" t="inlineStr">
      <is>
        <t/>
      </is>
    </oc>
    <nc r="J215"/>
  </rcc>
  <rcc rId="2332" sId="3">
    <oc r="K215" t="inlineStr">
      <is>
        <t/>
      </is>
    </oc>
    <nc r="K215"/>
  </rcc>
  <rcc rId="2333" sId="3">
    <oc r="L215" t="inlineStr">
      <is>
        <t/>
      </is>
    </oc>
    <nc r="L215"/>
  </rcc>
  <rcc rId="2334" sId="3">
    <oc r="M215" t="inlineStr">
      <is>
        <t/>
      </is>
    </oc>
    <nc r="M215"/>
  </rcc>
  <rcc rId="2335" sId="3">
    <oc r="N215" t="inlineStr">
      <is>
        <t/>
      </is>
    </oc>
    <nc r="N215"/>
  </rcc>
  <rcc rId="2336" sId="3">
    <oc r="O215" t="inlineStr">
      <is>
        <t/>
      </is>
    </oc>
    <nc r="O215"/>
  </rcc>
  <rcc rId="2337" sId="3">
    <oc r="P215" t="inlineStr">
      <is>
        <t/>
      </is>
    </oc>
    <nc r="P215"/>
  </rcc>
  <rcc rId="2338" sId="3">
    <oc r="Q215" t="inlineStr">
      <is>
        <t/>
      </is>
    </oc>
    <nc r="Q215"/>
  </rcc>
  <rcc rId="2339" sId="3">
    <oc r="R215" t="inlineStr">
      <is>
        <t/>
      </is>
    </oc>
    <nc r="R215"/>
  </rcc>
  <rcc rId="2340" sId="3">
    <oc r="S215" t="inlineStr">
      <is>
        <t/>
      </is>
    </oc>
    <nc r="S215"/>
  </rcc>
  <rcc rId="2341" sId="3">
    <oc r="T215" t="inlineStr">
      <is>
        <t/>
      </is>
    </oc>
    <nc r="T215"/>
  </rcc>
  <rcc rId="2342" sId="3">
    <oc r="U215" t="inlineStr">
      <is>
        <t>Źródło danych</t>
      </is>
    </oc>
    <nc r="U215"/>
  </rcc>
  <rcc rId="2343" sId="3">
    <oc r="D216">
      <v>2016</v>
    </oc>
    <nc r="D216"/>
  </rcc>
  <rcc rId="2344" sId="3">
    <oc r="E216">
      <v>2017</v>
    </oc>
    <nc r="E216"/>
  </rcc>
  <rcc rId="2345" sId="3">
    <oc r="F216">
      <v>2018</v>
    </oc>
    <nc r="F216"/>
  </rcc>
  <rcc rId="2346" sId="3">
    <oc r="G216">
      <v>2019</v>
    </oc>
    <nc r="G216"/>
  </rcc>
  <rcc rId="2347" sId="3">
    <oc r="H216">
      <v>2020</v>
    </oc>
    <nc r="H216"/>
  </rcc>
  <rcc rId="2348" sId="3">
    <oc r="I216">
      <v>2021</v>
    </oc>
    <nc r="I216"/>
  </rcc>
  <rcc rId="2349" sId="3">
    <oc r="J216">
      <v>2022</v>
    </oc>
    <nc r="J216"/>
  </rcc>
  <rcc rId="2350" sId="3">
    <oc r="K216">
      <v>2023</v>
    </oc>
    <nc r="K216"/>
  </rcc>
  <rcc rId="2351" sId="3">
    <oc r="L216">
      <v>2024</v>
    </oc>
    <nc r="L216"/>
  </rcc>
  <rcc rId="2352" sId="3">
    <oc r="M216">
      <v>2025</v>
    </oc>
    <nc r="M216"/>
  </rcc>
  <rcc rId="2353" sId="3">
    <oc r="N216">
      <v>2026</v>
    </oc>
    <nc r="N216"/>
  </rcc>
  <rcc rId="2354" sId="3">
    <oc r="O216">
      <v>2027</v>
    </oc>
    <nc r="O216"/>
  </rcc>
  <rcc rId="2355" sId="3">
    <oc r="P216">
      <v>2028</v>
    </oc>
    <nc r="P216"/>
  </rcc>
  <rcc rId="2356" sId="3">
    <oc r="Q216">
      <v>2029</v>
    </oc>
    <nc r="Q216"/>
  </rcc>
  <rcc rId="2357" sId="3">
    <oc r="R216">
      <v>2030</v>
    </oc>
    <nc r="R216"/>
  </rcc>
  <rcc rId="2358" sId="3">
    <oc r="S216">
      <v>2031</v>
    </oc>
    <nc r="S216"/>
  </rcc>
  <rcc rId="2359" sId="3">
    <oc r="T216">
      <v>2032</v>
    </oc>
    <nc r="T216"/>
  </rcc>
  <rcc rId="2360" sId="3">
    <oc r="A217" t="inlineStr">
      <is>
        <t>A.</t>
      </is>
    </oc>
    <nc r="A217"/>
  </rcc>
  <rcc rId="2361" sId="3">
    <oc r="B217" t="inlineStr">
      <is>
        <t>Przychody netto ze sprzedaży</t>
      </is>
    </oc>
    <nc r="B217"/>
  </rcc>
  <rcc rId="2362" sId="3">
    <oc r="C217" t="inlineStr">
      <is>
        <t>zł</t>
      </is>
    </oc>
    <nc r="C217"/>
  </rcc>
  <rcc rId="2363" sId="3">
    <oc r="D217" t="inlineStr">
      <is>
        <t/>
      </is>
    </oc>
    <nc r="D217"/>
  </rcc>
  <rcc rId="2364" sId="3">
    <oc r="E217" t="inlineStr">
      <is>
        <t/>
      </is>
    </oc>
    <nc r="E217"/>
  </rcc>
  <rcc rId="2365" sId="3">
    <oc r="F217" t="inlineStr">
      <is>
        <t/>
      </is>
    </oc>
    <nc r="F217"/>
  </rcc>
  <rcc rId="2366" sId="3">
    <oc r="G217" t="inlineStr">
      <is>
        <t/>
      </is>
    </oc>
    <nc r="G217"/>
  </rcc>
  <rcc rId="2367" sId="3">
    <oc r="H217" t="inlineStr">
      <is>
        <t/>
      </is>
    </oc>
    <nc r="H217"/>
  </rcc>
  <rcc rId="2368" sId="3">
    <oc r="I217" t="inlineStr">
      <is>
        <t/>
      </is>
    </oc>
    <nc r="I217"/>
  </rcc>
  <rcc rId="2369" sId="3">
    <oc r="J217" t="inlineStr">
      <is>
        <t/>
      </is>
    </oc>
    <nc r="J217"/>
  </rcc>
  <rcc rId="2370" sId="3">
    <oc r="K217" t="inlineStr">
      <is>
        <t/>
      </is>
    </oc>
    <nc r="K217"/>
  </rcc>
  <rcc rId="2371" sId="3">
    <oc r="L217" t="inlineStr">
      <is>
        <t/>
      </is>
    </oc>
    <nc r="L217"/>
  </rcc>
  <rcc rId="2372" sId="3">
    <oc r="M217" t="inlineStr">
      <is>
        <t/>
      </is>
    </oc>
    <nc r="M217"/>
  </rcc>
  <rcc rId="2373" sId="3">
    <oc r="N217" t="inlineStr">
      <is>
        <t/>
      </is>
    </oc>
    <nc r="N217"/>
  </rcc>
  <rcc rId="2374" sId="3">
    <oc r="O217" t="inlineStr">
      <is>
        <t/>
      </is>
    </oc>
    <nc r="O217"/>
  </rcc>
  <rcc rId="2375" sId="3">
    <oc r="P217" t="inlineStr">
      <is>
        <t/>
      </is>
    </oc>
    <nc r="P217"/>
  </rcc>
  <rcc rId="2376" sId="3">
    <oc r="Q217" t="inlineStr">
      <is>
        <t/>
      </is>
    </oc>
    <nc r="Q217"/>
  </rcc>
  <rcc rId="2377" sId="3">
    <oc r="R217" t="inlineStr">
      <is>
        <t/>
      </is>
    </oc>
    <nc r="R217"/>
  </rcc>
  <rcc rId="2378" sId="3">
    <oc r="S217" t="inlineStr">
      <is>
        <t/>
      </is>
    </oc>
    <nc r="S217"/>
  </rcc>
  <rcc rId="2379" sId="3">
    <oc r="T217" t="inlineStr">
      <is>
        <t/>
      </is>
    </oc>
    <nc r="T217"/>
  </rcc>
  <rcc rId="2380" sId="3">
    <oc r="U217" t="inlineStr">
      <is>
        <t/>
      </is>
    </oc>
    <nc r="U217"/>
  </rcc>
  <rcc rId="2381" sId="3">
    <oc r="A218" t="inlineStr">
      <is>
        <t>B.</t>
      </is>
    </oc>
    <nc r="A218"/>
  </rcc>
  <rcc rId="2382" sId="3">
    <oc r="B218" t="inlineStr">
      <is>
        <t>Koszty operacyjne</t>
      </is>
    </oc>
    <nc r="B218"/>
  </rcc>
  <rcc rId="2383" sId="3">
    <oc r="C218" t="inlineStr">
      <is>
        <t>zł</t>
      </is>
    </oc>
    <nc r="C218"/>
  </rcc>
  <rcc rId="2384" sId="3">
    <oc r="D218" t="inlineStr">
      <is>
        <t/>
      </is>
    </oc>
    <nc r="D218"/>
  </rcc>
  <rcc rId="2385" sId="3">
    <oc r="E218" t="inlineStr">
      <is>
        <t/>
      </is>
    </oc>
    <nc r="E218"/>
  </rcc>
  <rcc rId="2386" sId="3">
    <oc r="F218" t="inlineStr">
      <is>
        <t/>
      </is>
    </oc>
    <nc r="F218"/>
  </rcc>
  <rcc rId="2387" sId="3">
    <oc r="G218" t="inlineStr">
      <is>
        <t/>
      </is>
    </oc>
    <nc r="G218"/>
  </rcc>
  <rcc rId="2388" sId="3">
    <oc r="H218" t="inlineStr">
      <is>
        <t/>
      </is>
    </oc>
    <nc r="H218"/>
  </rcc>
  <rcc rId="2389" sId="3">
    <oc r="I218" t="inlineStr">
      <is>
        <t/>
      </is>
    </oc>
    <nc r="I218"/>
  </rcc>
  <rcc rId="2390" sId="3">
    <oc r="J218" t="inlineStr">
      <is>
        <t/>
      </is>
    </oc>
    <nc r="J218"/>
  </rcc>
  <rcc rId="2391" sId="3">
    <oc r="K218" t="inlineStr">
      <is>
        <t/>
      </is>
    </oc>
    <nc r="K218"/>
  </rcc>
  <rcc rId="2392" sId="3">
    <oc r="L218" t="inlineStr">
      <is>
        <t/>
      </is>
    </oc>
    <nc r="L218"/>
  </rcc>
  <rcc rId="2393" sId="3">
    <oc r="M218" t="inlineStr">
      <is>
        <t/>
      </is>
    </oc>
    <nc r="M218"/>
  </rcc>
  <rcc rId="2394" sId="3">
    <oc r="N218" t="inlineStr">
      <is>
        <t/>
      </is>
    </oc>
    <nc r="N218"/>
  </rcc>
  <rcc rId="2395" sId="3">
    <oc r="O218" t="inlineStr">
      <is>
        <t/>
      </is>
    </oc>
    <nc r="O218"/>
  </rcc>
  <rcc rId="2396" sId="3">
    <oc r="P218" t="inlineStr">
      <is>
        <t/>
      </is>
    </oc>
    <nc r="P218"/>
  </rcc>
  <rcc rId="2397" sId="3">
    <oc r="Q218" t="inlineStr">
      <is>
        <t/>
      </is>
    </oc>
    <nc r="Q218"/>
  </rcc>
  <rcc rId="2398" sId="3">
    <oc r="R218" t="inlineStr">
      <is>
        <t/>
      </is>
    </oc>
    <nc r="R218"/>
  </rcc>
  <rcc rId="2399" sId="3">
    <oc r="S218" t="inlineStr">
      <is>
        <t/>
      </is>
    </oc>
    <nc r="S218"/>
  </rcc>
  <rcc rId="2400" sId="3">
    <oc r="T218" t="inlineStr">
      <is>
        <t/>
      </is>
    </oc>
    <nc r="T218"/>
  </rcc>
  <rcc rId="2401" sId="3">
    <oc r="U218" t="inlineStr">
      <is>
        <t/>
      </is>
    </oc>
    <nc r="U218"/>
  </rcc>
  <rcc rId="2402" sId="3">
    <oc r="A219" t="inlineStr">
      <is>
        <t>B.1</t>
      </is>
    </oc>
    <nc r="A219"/>
  </rcc>
  <rcc rId="2403" sId="3">
    <oc r="B219" t="inlineStr">
      <is>
        <t xml:space="preserve">   w tym amortyzacja</t>
      </is>
    </oc>
    <nc r="B219"/>
  </rcc>
  <rcc rId="2404" sId="3">
    <oc r="C219" t="inlineStr">
      <is>
        <t>zł</t>
      </is>
    </oc>
    <nc r="C219"/>
  </rcc>
  <rcc rId="2405" sId="3">
    <oc r="D219" t="inlineStr">
      <is>
        <t/>
      </is>
    </oc>
    <nc r="D219"/>
  </rcc>
  <rcc rId="2406" sId="3">
    <oc r="E219" t="inlineStr">
      <is>
        <t/>
      </is>
    </oc>
    <nc r="E219"/>
  </rcc>
  <rcc rId="2407" sId="3">
    <oc r="F219" t="inlineStr">
      <is>
        <t/>
      </is>
    </oc>
    <nc r="F219"/>
  </rcc>
  <rcc rId="2408" sId="3">
    <oc r="G219" t="inlineStr">
      <is>
        <t/>
      </is>
    </oc>
    <nc r="G219"/>
  </rcc>
  <rcc rId="2409" sId="3">
    <oc r="H219" t="inlineStr">
      <is>
        <t/>
      </is>
    </oc>
    <nc r="H219"/>
  </rcc>
  <rcc rId="2410" sId="3">
    <oc r="I219" t="inlineStr">
      <is>
        <t/>
      </is>
    </oc>
    <nc r="I219"/>
  </rcc>
  <rcc rId="2411" sId="3">
    <oc r="J219" t="inlineStr">
      <is>
        <t/>
      </is>
    </oc>
    <nc r="J219"/>
  </rcc>
  <rcc rId="2412" sId="3">
    <oc r="K219" t="inlineStr">
      <is>
        <t/>
      </is>
    </oc>
    <nc r="K219"/>
  </rcc>
  <rcc rId="2413" sId="3">
    <oc r="L219" t="inlineStr">
      <is>
        <t/>
      </is>
    </oc>
    <nc r="L219"/>
  </rcc>
  <rcc rId="2414" sId="3">
    <oc r="M219" t="inlineStr">
      <is>
        <t/>
      </is>
    </oc>
    <nc r="M219"/>
  </rcc>
  <rcc rId="2415" sId="3">
    <oc r="N219" t="inlineStr">
      <is>
        <t/>
      </is>
    </oc>
    <nc r="N219"/>
  </rcc>
  <rcc rId="2416" sId="3">
    <oc r="O219" t="inlineStr">
      <is>
        <t/>
      </is>
    </oc>
    <nc r="O219"/>
  </rcc>
  <rcc rId="2417" sId="3">
    <oc r="P219" t="inlineStr">
      <is>
        <t/>
      </is>
    </oc>
    <nc r="P219"/>
  </rcc>
  <rcc rId="2418" sId="3">
    <oc r="Q219" t="inlineStr">
      <is>
        <t/>
      </is>
    </oc>
    <nc r="Q219"/>
  </rcc>
  <rcc rId="2419" sId="3">
    <oc r="R219" t="inlineStr">
      <is>
        <t/>
      </is>
    </oc>
    <nc r="R219"/>
  </rcc>
  <rcc rId="2420" sId="3">
    <oc r="S219" t="inlineStr">
      <is>
        <t/>
      </is>
    </oc>
    <nc r="S219"/>
  </rcc>
  <rcc rId="2421" sId="3">
    <oc r="T219" t="inlineStr">
      <is>
        <t/>
      </is>
    </oc>
    <nc r="T219"/>
  </rcc>
  <rcc rId="2422" sId="3">
    <oc r="U219" t="inlineStr">
      <is>
        <t/>
      </is>
    </oc>
    <nc r="U219"/>
  </rcc>
  <rcc rId="2423" sId="3">
    <oc r="A220" t="inlineStr">
      <is>
        <t>C.</t>
      </is>
    </oc>
    <nc r="A220"/>
  </rcc>
  <rcc rId="2424" sId="3">
    <oc r="B220" t="inlineStr">
      <is>
        <t>Zysk (strata) ze sprzedaży (A-B)</t>
      </is>
    </oc>
    <nc r="B220"/>
  </rcc>
  <rcc rId="2425" sId="3">
    <oc r="C220" t="inlineStr">
      <is>
        <t>zł</t>
      </is>
    </oc>
    <nc r="C220"/>
  </rcc>
  <rcc rId="2426" sId="3">
    <oc r="D220" t="inlineStr">
      <is>
        <t/>
      </is>
    </oc>
    <nc r="D220"/>
  </rcc>
  <rcc rId="2427" sId="3">
    <oc r="E220" t="inlineStr">
      <is>
        <t/>
      </is>
    </oc>
    <nc r="E220"/>
  </rcc>
  <rcc rId="2428" sId="3">
    <oc r="F220" t="inlineStr">
      <is>
        <t/>
      </is>
    </oc>
    <nc r="F220"/>
  </rcc>
  <rcc rId="2429" sId="3">
    <oc r="G220" t="inlineStr">
      <is>
        <t/>
      </is>
    </oc>
    <nc r="G220"/>
  </rcc>
  <rcc rId="2430" sId="3">
    <oc r="H220" t="inlineStr">
      <is>
        <t/>
      </is>
    </oc>
    <nc r="H220"/>
  </rcc>
  <rcc rId="2431" sId="3">
    <oc r="I220" t="inlineStr">
      <is>
        <t/>
      </is>
    </oc>
    <nc r="I220"/>
  </rcc>
  <rcc rId="2432" sId="3">
    <oc r="J220" t="inlineStr">
      <is>
        <t/>
      </is>
    </oc>
    <nc r="J220"/>
  </rcc>
  <rcc rId="2433" sId="3">
    <oc r="K220" t="inlineStr">
      <is>
        <t/>
      </is>
    </oc>
    <nc r="K220"/>
  </rcc>
  <rcc rId="2434" sId="3">
    <oc r="L220" t="inlineStr">
      <is>
        <t/>
      </is>
    </oc>
    <nc r="L220"/>
  </rcc>
  <rcc rId="2435" sId="3">
    <oc r="M220" t="inlineStr">
      <is>
        <t/>
      </is>
    </oc>
    <nc r="M220"/>
  </rcc>
  <rcc rId="2436" sId="3">
    <oc r="N220" t="inlineStr">
      <is>
        <t/>
      </is>
    </oc>
    <nc r="N220"/>
  </rcc>
  <rcc rId="2437" sId="3">
    <oc r="O220" t="inlineStr">
      <is>
        <t/>
      </is>
    </oc>
    <nc r="O220"/>
  </rcc>
  <rcc rId="2438" sId="3">
    <oc r="P220" t="inlineStr">
      <is>
        <t/>
      </is>
    </oc>
    <nc r="P220"/>
  </rcc>
  <rcc rId="2439" sId="3">
    <oc r="Q220" t="inlineStr">
      <is>
        <t/>
      </is>
    </oc>
    <nc r="Q220"/>
  </rcc>
  <rcc rId="2440" sId="3">
    <oc r="R220" t="inlineStr">
      <is>
        <t/>
      </is>
    </oc>
    <nc r="R220"/>
  </rcc>
  <rcc rId="2441" sId="3">
    <oc r="S220" t="inlineStr">
      <is>
        <t/>
      </is>
    </oc>
    <nc r="S220"/>
  </rcc>
  <rcc rId="2442" sId="3">
    <oc r="T220" t="inlineStr">
      <is>
        <t/>
      </is>
    </oc>
    <nc r="T220"/>
  </rcc>
  <rcc rId="2443" sId="3">
    <oc r="U220" t="inlineStr">
      <is>
        <t/>
      </is>
    </oc>
    <nc r="U220"/>
  </rcc>
  <rcc rId="2444" sId="3">
    <oc r="A221" t="inlineStr">
      <is>
        <t>D.</t>
      </is>
    </oc>
    <nc r="A221"/>
  </rcc>
  <rcc rId="2445" sId="3">
    <oc r="B221" t="inlineStr">
      <is>
        <t>Pozostałe przychody operacyjne</t>
      </is>
    </oc>
    <nc r="B221"/>
  </rcc>
  <rcc rId="2446" sId="3">
    <oc r="C221" t="inlineStr">
      <is>
        <t>zł</t>
      </is>
    </oc>
    <nc r="C221"/>
  </rcc>
  <rcc rId="2447" sId="3">
    <oc r="D221" t="inlineStr">
      <is>
        <t/>
      </is>
    </oc>
    <nc r="D221"/>
  </rcc>
  <rcc rId="2448" sId="3">
    <oc r="E221" t="inlineStr">
      <is>
        <t/>
      </is>
    </oc>
    <nc r="E221"/>
  </rcc>
  <rcc rId="2449" sId="3">
    <oc r="F221" t="inlineStr">
      <is>
        <t/>
      </is>
    </oc>
    <nc r="F221"/>
  </rcc>
  <rcc rId="2450" sId="3">
    <oc r="G221" t="inlineStr">
      <is>
        <t/>
      </is>
    </oc>
    <nc r="G221"/>
  </rcc>
  <rcc rId="2451" sId="3">
    <oc r="H221" t="inlineStr">
      <is>
        <t/>
      </is>
    </oc>
    <nc r="H221"/>
  </rcc>
  <rcc rId="2452" sId="3">
    <oc r="I221" t="inlineStr">
      <is>
        <t/>
      </is>
    </oc>
    <nc r="I221"/>
  </rcc>
  <rcc rId="2453" sId="3">
    <oc r="J221" t="inlineStr">
      <is>
        <t/>
      </is>
    </oc>
    <nc r="J221"/>
  </rcc>
  <rcc rId="2454" sId="3">
    <oc r="K221" t="inlineStr">
      <is>
        <t/>
      </is>
    </oc>
    <nc r="K221"/>
  </rcc>
  <rcc rId="2455" sId="3">
    <oc r="L221" t="inlineStr">
      <is>
        <t/>
      </is>
    </oc>
    <nc r="L221"/>
  </rcc>
  <rcc rId="2456" sId="3">
    <oc r="M221" t="inlineStr">
      <is>
        <t/>
      </is>
    </oc>
    <nc r="M221"/>
  </rcc>
  <rcc rId="2457" sId="3">
    <oc r="N221" t="inlineStr">
      <is>
        <t/>
      </is>
    </oc>
    <nc r="N221"/>
  </rcc>
  <rcc rId="2458" sId="3">
    <oc r="O221" t="inlineStr">
      <is>
        <t/>
      </is>
    </oc>
    <nc r="O221"/>
  </rcc>
  <rcc rId="2459" sId="3">
    <oc r="P221" t="inlineStr">
      <is>
        <t/>
      </is>
    </oc>
    <nc r="P221"/>
  </rcc>
  <rcc rId="2460" sId="3">
    <oc r="Q221" t="inlineStr">
      <is>
        <t/>
      </is>
    </oc>
    <nc r="Q221"/>
  </rcc>
  <rcc rId="2461" sId="3">
    <oc r="R221" t="inlineStr">
      <is>
        <t/>
      </is>
    </oc>
    <nc r="R221"/>
  </rcc>
  <rcc rId="2462" sId="3">
    <oc r="S221" t="inlineStr">
      <is>
        <t/>
      </is>
    </oc>
    <nc r="S221"/>
  </rcc>
  <rcc rId="2463" sId="3">
    <oc r="T221" t="inlineStr">
      <is>
        <t/>
      </is>
    </oc>
    <nc r="T221"/>
  </rcc>
  <rcc rId="2464" sId="3">
    <oc r="U221" t="inlineStr">
      <is>
        <t/>
      </is>
    </oc>
    <nc r="U221"/>
  </rcc>
  <rcc rId="2465" sId="3">
    <oc r="A222" t="inlineStr">
      <is>
        <t>E.</t>
      </is>
    </oc>
    <nc r="A222"/>
  </rcc>
  <rcc rId="2466" sId="3">
    <oc r="B222" t="inlineStr">
      <is>
        <t>Pozostałe koszty operacyjne</t>
      </is>
    </oc>
    <nc r="B222"/>
  </rcc>
  <rcc rId="2467" sId="3">
    <oc r="C222" t="inlineStr">
      <is>
        <t>zł</t>
      </is>
    </oc>
    <nc r="C222"/>
  </rcc>
  <rcc rId="2468" sId="3">
    <oc r="D222" t="inlineStr">
      <is>
        <t/>
      </is>
    </oc>
    <nc r="D222"/>
  </rcc>
  <rcc rId="2469" sId="3">
    <oc r="E222" t="inlineStr">
      <is>
        <t/>
      </is>
    </oc>
    <nc r="E222"/>
  </rcc>
  <rcc rId="2470" sId="3">
    <oc r="F222" t="inlineStr">
      <is>
        <t/>
      </is>
    </oc>
    <nc r="F222"/>
  </rcc>
  <rcc rId="2471" sId="3">
    <oc r="G222" t="inlineStr">
      <is>
        <t/>
      </is>
    </oc>
    <nc r="G222"/>
  </rcc>
  <rcc rId="2472" sId="3">
    <oc r="H222" t="inlineStr">
      <is>
        <t/>
      </is>
    </oc>
    <nc r="H222"/>
  </rcc>
  <rcc rId="2473" sId="3">
    <oc r="I222" t="inlineStr">
      <is>
        <t/>
      </is>
    </oc>
    <nc r="I222"/>
  </rcc>
  <rcc rId="2474" sId="3">
    <oc r="J222" t="inlineStr">
      <is>
        <t/>
      </is>
    </oc>
    <nc r="J222"/>
  </rcc>
  <rcc rId="2475" sId="3">
    <oc r="K222" t="inlineStr">
      <is>
        <t/>
      </is>
    </oc>
    <nc r="K222"/>
  </rcc>
  <rcc rId="2476" sId="3">
    <oc r="L222" t="inlineStr">
      <is>
        <t/>
      </is>
    </oc>
    <nc r="L222"/>
  </rcc>
  <rcc rId="2477" sId="3">
    <oc r="M222" t="inlineStr">
      <is>
        <t/>
      </is>
    </oc>
    <nc r="M222"/>
  </rcc>
  <rcc rId="2478" sId="3">
    <oc r="N222" t="inlineStr">
      <is>
        <t/>
      </is>
    </oc>
    <nc r="N222"/>
  </rcc>
  <rcc rId="2479" sId="3">
    <oc r="O222" t="inlineStr">
      <is>
        <t/>
      </is>
    </oc>
    <nc r="O222"/>
  </rcc>
  <rcc rId="2480" sId="3">
    <oc r="P222" t="inlineStr">
      <is>
        <t/>
      </is>
    </oc>
    <nc r="P222"/>
  </rcc>
  <rcc rId="2481" sId="3">
    <oc r="Q222" t="inlineStr">
      <is>
        <t/>
      </is>
    </oc>
    <nc r="Q222"/>
  </rcc>
  <rcc rId="2482" sId="3">
    <oc r="R222" t="inlineStr">
      <is>
        <t/>
      </is>
    </oc>
    <nc r="R222"/>
  </rcc>
  <rcc rId="2483" sId="3">
    <oc r="S222" t="inlineStr">
      <is>
        <t/>
      </is>
    </oc>
    <nc r="S222"/>
  </rcc>
  <rcc rId="2484" sId="3">
    <oc r="T222" t="inlineStr">
      <is>
        <t/>
      </is>
    </oc>
    <nc r="T222"/>
  </rcc>
  <rcc rId="2485" sId="3">
    <oc r="U222" t="inlineStr">
      <is>
        <t/>
      </is>
    </oc>
    <nc r="U222"/>
  </rcc>
  <rcc rId="2486" sId="3">
    <oc r="A223" t="inlineStr">
      <is>
        <t>F.</t>
      </is>
    </oc>
    <nc r="A223"/>
  </rcc>
  <rcc rId="2487" sId="3">
    <oc r="B223" t="inlineStr">
      <is>
        <t>Zysk (strata) z działalności operacyjnej (C+D-E)</t>
      </is>
    </oc>
    <nc r="B223"/>
  </rcc>
  <rcc rId="2488" sId="3">
    <oc r="C223" t="inlineStr">
      <is>
        <t>zł</t>
      </is>
    </oc>
    <nc r="C223"/>
  </rcc>
  <rcc rId="2489" sId="3">
    <oc r="D223" t="inlineStr">
      <is>
        <t/>
      </is>
    </oc>
    <nc r="D223"/>
  </rcc>
  <rcc rId="2490" sId="3">
    <oc r="E223" t="inlineStr">
      <is>
        <t/>
      </is>
    </oc>
    <nc r="E223"/>
  </rcc>
  <rcc rId="2491" sId="3">
    <oc r="F223" t="inlineStr">
      <is>
        <t/>
      </is>
    </oc>
    <nc r="F223"/>
  </rcc>
  <rcc rId="2492" sId="3">
    <oc r="G223" t="inlineStr">
      <is>
        <t/>
      </is>
    </oc>
    <nc r="G223"/>
  </rcc>
  <rcc rId="2493" sId="3">
    <oc r="H223" t="inlineStr">
      <is>
        <t/>
      </is>
    </oc>
    <nc r="H223"/>
  </rcc>
  <rcc rId="2494" sId="3">
    <oc r="I223" t="inlineStr">
      <is>
        <t/>
      </is>
    </oc>
    <nc r="I223"/>
  </rcc>
  <rcc rId="2495" sId="3">
    <oc r="J223" t="inlineStr">
      <is>
        <t/>
      </is>
    </oc>
    <nc r="J223"/>
  </rcc>
  <rcc rId="2496" sId="3">
    <oc r="K223" t="inlineStr">
      <is>
        <t/>
      </is>
    </oc>
    <nc r="K223"/>
  </rcc>
  <rcc rId="2497" sId="3">
    <oc r="L223" t="inlineStr">
      <is>
        <t/>
      </is>
    </oc>
    <nc r="L223"/>
  </rcc>
  <rcc rId="2498" sId="3">
    <oc r="M223" t="inlineStr">
      <is>
        <t/>
      </is>
    </oc>
    <nc r="M223"/>
  </rcc>
  <rcc rId="2499" sId="3">
    <oc r="N223" t="inlineStr">
      <is>
        <t/>
      </is>
    </oc>
    <nc r="N223"/>
  </rcc>
  <rcc rId="2500" sId="3">
    <oc r="O223" t="inlineStr">
      <is>
        <t/>
      </is>
    </oc>
    <nc r="O223"/>
  </rcc>
  <rcc rId="2501" sId="3">
    <oc r="P223" t="inlineStr">
      <is>
        <t/>
      </is>
    </oc>
    <nc r="P223"/>
  </rcc>
  <rcc rId="2502" sId="3">
    <oc r="Q223" t="inlineStr">
      <is>
        <t/>
      </is>
    </oc>
    <nc r="Q223"/>
  </rcc>
  <rcc rId="2503" sId="3">
    <oc r="R223" t="inlineStr">
      <is>
        <t/>
      </is>
    </oc>
    <nc r="R223"/>
  </rcc>
  <rcc rId="2504" sId="3">
    <oc r="S223" t="inlineStr">
      <is>
        <t/>
      </is>
    </oc>
    <nc r="S223"/>
  </rcc>
  <rcc rId="2505" sId="3">
    <oc r="T223" t="inlineStr">
      <is>
        <t/>
      </is>
    </oc>
    <nc r="T223"/>
  </rcc>
  <rcc rId="2506" sId="3">
    <oc r="U223" t="inlineStr">
      <is>
        <t/>
      </is>
    </oc>
    <nc r="U223"/>
  </rcc>
  <rcc rId="2507" sId="3">
    <oc r="A224" t="inlineStr">
      <is>
        <t>G.</t>
      </is>
    </oc>
    <nc r="A224"/>
  </rcc>
  <rcc rId="2508" sId="3">
    <oc r="B224" t="inlineStr">
      <is>
        <t>Przychody finansowe</t>
      </is>
    </oc>
    <nc r="B224"/>
  </rcc>
  <rcc rId="2509" sId="3">
    <oc r="C224" t="inlineStr">
      <is>
        <t>zł</t>
      </is>
    </oc>
    <nc r="C224"/>
  </rcc>
  <rcc rId="2510" sId="3">
    <oc r="D224" t="inlineStr">
      <is>
        <t/>
      </is>
    </oc>
    <nc r="D224"/>
  </rcc>
  <rcc rId="2511" sId="3">
    <oc r="E224" t="inlineStr">
      <is>
        <t/>
      </is>
    </oc>
    <nc r="E224"/>
  </rcc>
  <rcc rId="2512" sId="3">
    <oc r="F224" t="inlineStr">
      <is>
        <t/>
      </is>
    </oc>
    <nc r="F224"/>
  </rcc>
  <rcc rId="2513" sId="3">
    <oc r="G224" t="inlineStr">
      <is>
        <t/>
      </is>
    </oc>
    <nc r="G224"/>
  </rcc>
  <rcc rId="2514" sId="3">
    <oc r="H224" t="inlineStr">
      <is>
        <t/>
      </is>
    </oc>
    <nc r="H224"/>
  </rcc>
  <rcc rId="2515" sId="3">
    <oc r="I224" t="inlineStr">
      <is>
        <t/>
      </is>
    </oc>
    <nc r="I224"/>
  </rcc>
  <rcc rId="2516" sId="3">
    <oc r="J224" t="inlineStr">
      <is>
        <t/>
      </is>
    </oc>
    <nc r="J224"/>
  </rcc>
  <rcc rId="2517" sId="3">
    <oc r="K224" t="inlineStr">
      <is>
        <t/>
      </is>
    </oc>
    <nc r="K224"/>
  </rcc>
  <rcc rId="2518" sId="3">
    <oc r="L224" t="inlineStr">
      <is>
        <t/>
      </is>
    </oc>
    <nc r="L224"/>
  </rcc>
  <rcc rId="2519" sId="3">
    <oc r="M224" t="inlineStr">
      <is>
        <t/>
      </is>
    </oc>
    <nc r="M224"/>
  </rcc>
  <rcc rId="2520" sId="3">
    <oc r="N224" t="inlineStr">
      <is>
        <t/>
      </is>
    </oc>
    <nc r="N224"/>
  </rcc>
  <rcc rId="2521" sId="3">
    <oc r="O224" t="inlineStr">
      <is>
        <t/>
      </is>
    </oc>
    <nc r="O224"/>
  </rcc>
  <rcc rId="2522" sId="3">
    <oc r="P224" t="inlineStr">
      <is>
        <t/>
      </is>
    </oc>
    <nc r="P224"/>
  </rcc>
  <rcc rId="2523" sId="3">
    <oc r="Q224" t="inlineStr">
      <is>
        <t/>
      </is>
    </oc>
    <nc r="Q224"/>
  </rcc>
  <rcc rId="2524" sId="3">
    <oc r="R224" t="inlineStr">
      <is>
        <t/>
      </is>
    </oc>
    <nc r="R224"/>
  </rcc>
  <rcc rId="2525" sId="3">
    <oc r="S224" t="inlineStr">
      <is>
        <t/>
      </is>
    </oc>
    <nc r="S224"/>
  </rcc>
  <rcc rId="2526" sId="3">
    <oc r="T224" t="inlineStr">
      <is>
        <t/>
      </is>
    </oc>
    <nc r="T224"/>
  </rcc>
  <rcc rId="2527" sId="3">
    <oc r="U224" t="inlineStr">
      <is>
        <t/>
      </is>
    </oc>
    <nc r="U224"/>
  </rcc>
  <rcc rId="2528" sId="3">
    <oc r="A225" t="inlineStr">
      <is>
        <t>H.</t>
      </is>
    </oc>
    <nc r="A225"/>
  </rcc>
  <rcc rId="2529" sId="3">
    <oc r="B225" t="inlineStr">
      <is>
        <t>Koszty finansowe</t>
      </is>
    </oc>
    <nc r="B225"/>
  </rcc>
  <rcc rId="2530" sId="3">
    <oc r="C225" t="inlineStr">
      <is>
        <t>zł</t>
      </is>
    </oc>
    <nc r="C225"/>
  </rcc>
  <rcc rId="2531" sId="3">
    <oc r="D225" t="inlineStr">
      <is>
        <t/>
      </is>
    </oc>
    <nc r="D225"/>
  </rcc>
  <rcc rId="2532" sId="3">
    <oc r="E225" t="inlineStr">
      <is>
        <t/>
      </is>
    </oc>
    <nc r="E225"/>
  </rcc>
  <rcc rId="2533" sId="3">
    <oc r="F225" t="inlineStr">
      <is>
        <t/>
      </is>
    </oc>
    <nc r="F225"/>
  </rcc>
  <rcc rId="2534" sId="3">
    <oc r="G225" t="inlineStr">
      <is>
        <t/>
      </is>
    </oc>
    <nc r="G225"/>
  </rcc>
  <rcc rId="2535" sId="3">
    <oc r="H225" t="inlineStr">
      <is>
        <t/>
      </is>
    </oc>
    <nc r="H225"/>
  </rcc>
  <rcc rId="2536" sId="3">
    <oc r="I225" t="inlineStr">
      <is>
        <t/>
      </is>
    </oc>
    <nc r="I225"/>
  </rcc>
  <rcc rId="2537" sId="3">
    <oc r="J225" t="inlineStr">
      <is>
        <t/>
      </is>
    </oc>
    <nc r="J225"/>
  </rcc>
  <rcc rId="2538" sId="3">
    <oc r="K225" t="inlineStr">
      <is>
        <t/>
      </is>
    </oc>
    <nc r="K225"/>
  </rcc>
  <rcc rId="2539" sId="3">
    <oc r="L225" t="inlineStr">
      <is>
        <t/>
      </is>
    </oc>
    <nc r="L225"/>
  </rcc>
  <rcc rId="2540" sId="3">
    <oc r="M225" t="inlineStr">
      <is>
        <t/>
      </is>
    </oc>
    <nc r="M225"/>
  </rcc>
  <rcc rId="2541" sId="3">
    <oc r="N225" t="inlineStr">
      <is>
        <t/>
      </is>
    </oc>
    <nc r="N225"/>
  </rcc>
  <rcc rId="2542" sId="3">
    <oc r="O225" t="inlineStr">
      <is>
        <t/>
      </is>
    </oc>
    <nc r="O225"/>
  </rcc>
  <rcc rId="2543" sId="3">
    <oc r="P225" t="inlineStr">
      <is>
        <t/>
      </is>
    </oc>
    <nc r="P225"/>
  </rcc>
  <rcc rId="2544" sId="3">
    <oc r="Q225" t="inlineStr">
      <is>
        <t/>
      </is>
    </oc>
    <nc r="Q225"/>
  </rcc>
  <rcc rId="2545" sId="3">
    <oc r="R225" t="inlineStr">
      <is>
        <t/>
      </is>
    </oc>
    <nc r="R225"/>
  </rcc>
  <rcc rId="2546" sId="3">
    <oc r="S225" t="inlineStr">
      <is>
        <t/>
      </is>
    </oc>
    <nc r="S225"/>
  </rcc>
  <rcc rId="2547" sId="3">
    <oc r="T225" t="inlineStr">
      <is>
        <t/>
      </is>
    </oc>
    <nc r="T225"/>
  </rcc>
  <rcc rId="2548" sId="3">
    <oc r="U225" t="inlineStr">
      <is>
        <t/>
      </is>
    </oc>
    <nc r="U225"/>
  </rcc>
  <rcc rId="2549" sId="3">
    <oc r="A226" t="inlineStr">
      <is>
        <t>I.</t>
      </is>
    </oc>
    <nc r="A226"/>
  </rcc>
  <rcc rId="2550" sId="3">
    <oc r="B226" t="inlineStr">
      <is>
        <t>Zysk (strata) z działalności gospodarczej (F+G-H)</t>
      </is>
    </oc>
    <nc r="B226"/>
  </rcc>
  <rcc rId="2551" sId="3">
    <oc r="C226" t="inlineStr">
      <is>
        <t>zł</t>
      </is>
    </oc>
    <nc r="C226"/>
  </rcc>
  <rcc rId="2552" sId="3">
    <oc r="D226" t="inlineStr">
      <is>
        <t/>
      </is>
    </oc>
    <nc r="D226"/>
  </rcc>
  <rcc rId="2553" sId="3">
    <oc r="E226" t="inlineStr">
      <is>
        <t/>
      </is>
    </oc>
    <nc r="E226"/>
  </rcc>
  <rcc rId="2554" sId="3">
    <oc r="F226" t="inlineStr">
      <is>
        <t/>
      </is>
    </oc>
    <nc r="F226"/>
  </rcc>
  <rcc rId="2555" sId="3">
    <oc r="G226" t="inlineStr">
      <is>
        <t/>
      </is>
    </oc>
    <nc r="G226"/>
  </rcc>
  <rcc rId="2556" sId="3">
    <oc r="H226" t="inlineStr">
      <is>
        <t/>
      </is>
    </oc>
    <nc r="H226"/>
  </rcc>
  <rcc rId="2557" sId="3">
    <oc r="I226" t="inlineStr">
      <is>
        <t/>
      </is>
    </oc>
    <nc r="I226"/>
  </rcc>
  <rcc rId="2558" sId="3">
    <oc r="J226" t="inlineStr">
      <is>
        <t/>
      </is>
    </oc>
    <nc r="J226"/>
  </rcc>
  <rcc rId="2559" sId="3">
    <oc r="K226" t="inlineStr">
      <is>
        <t/>
      </is>
    </oc>
    <nc r="K226"/>
  </rcc>
  <rcc rId="2560" sId="3">
    <oc r="L226" t="inlineStr">
      <is>
        <t/>
      </is>
    </oc>
    <nc r="L226"/>
  </rcc>
  <rcc rId="2561" sId="3">
    <oc r="M226" t="inlineStr">
      <is>
        <t/>
      </is>
    </oc>
    <nc r="M226"/>
  </rcc>
  <rcc rId="2562" sId="3">
    <oc r="N226" t="inlineStr">
      <is>
        <t/>
      </is>
    </oc>
    <nc r="N226"/>
  </rcc>
  <rcc rId="2563" sId="3">
    <oc r="O226" t="inlineStr">
      <is>
        <t/>
      </is>
    </oc>
    <nc r="O226"/>
  </rcc>
  <rcc rId="2564" sId="3">
    <oc r="P226" t="inlineStr">
      <is>
        <t/>
      </is>
    </oc>
    <nc r="P226"/>
  </rcc>
  <rcc rId="2565" sId="3">
    <oc r="Q226" t="inlineStr">
      <is>
        <t/>
      </is>
    </oc>
    <nc r="Q226"/>
  </rcc>
  <rcc rId="2566" sId="3">
    <oc r="R226" t="inlineStr">
      <is>
        <t/>
      </is>
    </oc>
    <nc r="R226"/>
  </rcc>
  <rcc rId="2567" sId="3">
    <oc r="S226" t="inlineStr">
      <is>
        <t/>
      </is>
    </oc>
    <nc r="S226"/>
  </rcc>
  <rcc rId="2568" sId="3">
    <oc r="T226" t="inlineStr">
      <is>
        <t/>
      </is>
    </oc>
    <nc r="T226"/>
  </rcc>
  <rcc rId="2569" sId="3">
    <oc r="U226" t="inlineStr">
      <is>
        <t/>
      </is>
    </oc>
    <nc r="U226"/>
  </rcc>
  <rcc rId="2570" sId="3">
    <oc r="A227" t="inlineStr">
      <is>
        <t>J.</t>
      </is>
    </oc>
    <nc r="A227"/>
  </rcc>
  <rcc rId="2571" sId="3">
    <oc r="B227" t="inlineStr">
      <is>
        <t>Wynik zdarzeń nadzwyczajnych</t>
      </is>
    </oc>
    <nc r="B227"/>
  </rcc>
  <rcc rId="2572" sId="3">
    <oc r="C227" t="inlineStr">
      <is>
        <t>zł</t>
      </is>
    </oc>
    <nc r="C227"/>
  </rcc>
  <rcc rId="2573" sId="3">
    <oc r="D227" t="inlineStr">
      <is>
        <t/>
      </is>
    </oc>
    <nc r="D227"/>
  </rcc>
  <rcc rId="2574" sId="3">
    <oc r="E227" t="inlineStr">
      <is>
        <t/>
      </is>
    </oc>
    <nc r="E227"/>
  </rcc>
  <rcc rId="2575" sId="3">
    <oc r="F227" t="inlineStr">
      <is>
        <t/>
      </is>
    </oc>
    <nc r="F227"/>
  </rcc>
  <rcc rId="2576" sId="3">
    <oc r="G227" t="inlineStr">
      <is>
        <t/>
      </is>
    </oc>
    <nc r="G227"/>
  </rcc>
  <rcc rId="2577" sId="3">
    <oc r="H227" t="inlineStr">
      <is>
        <t/>
      </is>
    </oc>
    <nc r="H227"/>
  </rcc>
  <rcc rId="2578" sId="3">
    <oc r="I227" t="inlineStr">
      <is>
        <t/>
      </is>
    </oc>
    <nc r="I227"/>
  </rcc>
  <rcc rId="2579" sId="3">
    <oc r="J227" t="inlineStr">
      <is>
        <t/>
      </is>
    </oc>
    <nc r="J227"/>
  </rcc>
  <rcc rId="2580" sId="3">
    <oc r="K227" t="inlineStr">
      <is>
        <t/>
      </is>
    </oc>
    <nc r="K227"/>
  </rcc>
  <rcc rId="2581" sId="3">
    <oc r="L227" t="inlineStr">
      <is>
        <t/>
      </is>
    </oc>
    <nc r="L227"/>
  </rcc>
  <rcc rId="2582" sId="3">
    <oc r="M227" t="inlineStr">
      <is>
        <t/>
      </is>
    </oc>
    <nc r="M227"/>
  </rcc>
  <rcc rId="2583" sId="3">
    <oc r="N227" t="inlineStr">
      <is>
        <t/>
      </is>
    </oc>
    <nc r="N227"/>
  </rcc>
  <rcc rId="2584" sId="3">
    <oc r="O227" t="inlineStr">
      <is>
        <t/>
      </is>
    </oc>
    <nc r="O227"/>
  </rcc>
  <rcc rId="2585" sId="3">
    <oc r="P227" t="inlineStr">
      <is>
        <t/>
      </is>
    </oc>
    <nc r="P227"/>
  </rcc>
  <rcc rId="2586" sId="3">
    <oc r="Q227" t="inlineStr">
      <is>
        <t/>
      </is>
    </oc>
    <nc r="Q227"/>
  </rcc>
  <rcc rId="2587" sId="3">
    <oc r="R227" t="inlineStr">
      <is>
        <t/>
      </is>
    </oc>
    <nc r="R227"/>
  </rcc>
  <rcc rId="2588" sId="3">
    <oc r="S227" t="inlineStr">
      <is>
        <t/>
      </is>
    </oc>
    <nc r="S227"/>
  </rcc>
  <rcc rId="2589" sId="3">
    <oc r="T227" t="inlineStr">
      <is>
        <t/>
      </is>
    </oc>
    <nc r="T227"/>
  </rcc>
  <rcc rId="2590" sId="3">
    <oc r="U227" t="inlineStr">
      <is>
        <t/>
      </is>
    </oc>
    <nc r="U227"/>
  </rcc>
  <rcc rId="2591" sId="3">
    <oc r="A228" t="inlineStr">
      <is>
        <t>K.</t>
      </is>
    </oc>
    <nc r="A228"/>
  </rcc>
  <rcc rId="2592" sId="3">
    <oc r="B228" t="inlineStr">
      <is>
        <t>Zysk (strata) brutto (I+/- J)</t>
      </is>
    </oc>
    <nc r="B228"/>
  </rcc>
  <rcc rId="2593" sId="3">
    <oc r="C228" t="inlineStr">
      <is>
        <t>zł</t>
      </is>
    </oc>
    <nc r="C228"/>
  </rcc>
  <rcc rId="2594" sId="3">
    <oc r="D228" t="inlineStr">
      <is>
        <t/>
      </is>
    </oc>
    <nc r="D228"/>
  </rcc>
  <rcc rId="2595" sId="3">
    <oc r="E228" t="inlineStr">
      <is>
        <t/>
      </is>
    </oc>
    <nc r="E228"/>
  </rcc>
  <rcc rId="2596" sId="3">
    <oc r="F228" t="inlineStr">
      <is>
        <t/>
      </is>
    </oc>
    <nc r="F228"/>
  </rcc>
  <rcc rId="2597" sId="3">
    <oc r="G228" t="inlineStr">
      <is>
        <t/>
      </is>
    </oc>
    <nc r="G228"/>
  </rcc>
  <rcc rId="2598" sId="3">
    <oc r="H228" t="inlineStr">
      <is>
        <t/>
      </is>
    </oc>
    <nc r="H228"/>
  </rcc>
  <rcc rId="2599" sId="3">
    <oc r="I228" t="inlineStr">
      <is>
        <t/>
      </is>
    </oc>
    <nc r="I228"/>
  </rcc>
  <rcc rId="2600" sId="3">
    <oc r="J228" t="inlineStr">
      <is>
        <t/>
      </is>
    </oc>
    <nc r="J228"/>
  </rcc>
  <rcc rId="2601" sId="3">
    <oc r="K228" t="inlineStr">
      <is>
        <t/>
      </is>
    </oc>
    <nc r="K228"/>
  </rcc>
  <rcc rId="2602" sId="3">
    <oc r="L228" t="inlineStr">
      <is>
        <t/>
      </is>
    </oc>
    <nc r="L228"/>
  </rcc>
  <rcc rId="2603" sId="3">
    <oc r="M228" t="inlineStr">
      <is>
        <t/>
      </is>
    </oc>
    <nc r="M228"/>
  </rcc>
  <rcc rId="2604" sId="3">
    <oc r="N228" t="inlineStr">
      <is>
        <t/>
      </is>
    </oc>
    <nc r="N228"/>
  </rcc>
  <rcc rId="2605" sId="3">
    <oc r="O228" t="inlineStr">
      <is>
        <t/>
      </is>
    </oc>
    <nc r="O228"/>
  </rcc>
  <rcc rId="2606" sId="3">
    <oc r="P228" t="inlineStr">
      <is>
        <t/>
      </is>
    </oc>
    <nc r="P228"/>
  </rcc>
  <rcc rId="2607" sId="3">
    <oc r="Q228" t="inlineStr">
      <is>
        <t/>
      </is>
    </oc>
    <nc r="Q228"/>
  </rcc>
  <rcc rId="2608" sId="3">
    <oc r="R228" t="inlineStr">
      <is>
        <t/>
      </is>
    </oc>
    <nc r="R228"/>
  </rcc>
  <rcc rId="2609" sId="3">
    <oc r="S228" t="inlineStr">
      <is>
        <t/>
      </is>
    </oc>
    <nc r="S228"/>
  </rcc>
  <rcc rId="2610" sId="3">
    <oc r="T228" t="inlineStr">
      <is>
        <t/>
      </is>
    </oc>
    <nc r="T228"/>
  </rcc>
  <rcc rId="2611" sId="3">
    <oc r="U228" t="inlineStr">
      <is>
        <t/>
      </is>
    </oc>
    <nc r="U228"/>
  </rcc>
  <rcc rId="2612" sId="3">
    <oc r="A229" t="inlineStr">
      <is>
        <t>L.</t>
      </is>
    </oc>
    <nc r="A229"/>
  </rcc>
  <rcc rId="2613" sId="3">
    <oc r="B229" t="inlineStr">
      <is>
        <t>Podatek</t>
      </is>
    </oc>
    <nc r="B229"/>
  </rcc>
  <rcc rId="2614" sId="3">
    <oc r="C229" t="inlineStr">
      <is>
        <t>zł</t>
      </is>
    </oc>
    <nc r="C229"/>
  </rcc>
  <rcc rId="2615" sId="3">
    <oc r="D229" t="inlineStr">
      <is>
        <t/>
      </is>
    </oc>
    <nc r="D229"/>
  </rcc>
  <rcc rId="2616" sId="3">
    <oc r="E229" t="inlineStr">
      <is>
        <t/>
      </is>
    </oc>
    <nc r="E229"/>
  </rcc>
  <rcc rId="2617" sId="3">
    <oc r="F229" t="inlineStr">
      <is>
        <t/>
      </is>
    </oc>
    <nc r="F229"/>
  </rcc>
  <rcc rId="2618" sId="3">
    <oc r="G229" t="inlineStr">
      <is>
        <t/>
      </is>
    </oc>
    <nc r="G229"/>
  </rcc>
  <rcc rId="2619" sId="3">
    <oc r="H229" t="inlineStr">
      <is>
        <t/>
      </is>
    </oc>
    <nc r="H229"/>
  </rcc>
  <rcc rId="2620" sId="3">
    <oc r="I229" t="inlineStr">
      <is>
        <t/>
      </is>
    </oc>
    <nc r="I229"/>
  </rcc>
  <rcc rId="2621" sId="3">
    <oc r="J229" t="inlineStr">
      <is>
        <t/>
      </is>
    </oc>
    <nc r="J229"/>
  </rcc>
  <rcc rId="2622" sId="3">
    <oc r="K229" t="inlineStr">
      <is>
        <t/>
      </is>
    </oc>
    <nc r="K229"/>
  </rcc>
  <rcc rId="2623" sId="3">
    <oc r="L229" t="inlineStr">
      <is>
        <t/>
      </is>
    </oc>
    <nc r="L229"/>
  </rcc>
  <rcc rId="2624" sId="3">
    <oc r="M229" t="inlineStr">
      <is>
        <t/>
      </is>
    </oc>
    <nc r="M229"/>
  </rcc>
  <rcc rId="2625" sId="3">
    <oc r="N229" t="inlineStr">
      <is>
        <t/>
      </is>
    </oc>
    <nc r="N229"/>
  </rcc>
  <rcc rId="2626" sId="3">
    <oc r="O229" t="inlineStr">
      <is>
        <t/>
      </is>
    </oc>
    <nc r="O229"/>
  </rcc>
  <rcc rId="2627" sId="3">
    <oc r="P229" t="inlineStr">
      <is>
        <t/>
      </is>
    </oc>
    <nc r="P229"/>
  </rcc>
  <rcc rId="2628" sId="3">
    <oc r="Q229" t="inlineStr">
      <is>
        <t/>
      </is>
    </oc>
    <nc r="Q229"/>
  </rcc>
  <rcc rId="2629" sId="3">
    <oc r="R229" t="inlineStr">
      <is>
        <t/>
      </is>
    </oc>
    <nc r="R229"/>
  </rcc>
  <rcc rId="2630" sId="3">
    <oc r="S229" t="inlineStr">
      <is>
        <t/>
      </is>
    </oc>
    <nc r="S229"/>
  </rcc>
  <rcc rId="2631" sId="3">
    <oc r="T229" t="inlineStr">
      <is>
        <t/>
      </is>
    </oc>
    <nc r="T229"/>
  </rcc>
  <rcc rId="2632" sId="3">
    <oc r="U229" t="inlineStr">
      <is>
        <t/>
      </is>
    </oc>
    <nc r="U229"/>
  </rcc>
  <rcc rId="2633" sId="3">
    <oc r="A230" t="inlineStr">
      <is>
        <t>M.</t>
      </is>
    </oc>
    <nc r="A230"/>
  </rcc>
  <rcc rId="2634" sId="3">
    <oc r="B230" t="inlineStr">
      <is>
        <t>Pozostałe obowiązkowe zmniejszenia zysku (zwiększenia straty)</t>
      </is>
    </oc>
    <nc r="B230"/>
  </rcc>
  <rcc rId="2635" sId="3">
    <oc r="C230" t="inlineStr">
      <is>
        <t>zł</t>
      </is>
    </oc>
    <nc r="C230"/>
  </rcc>
  <rcc rId="2636" sId="3">
    <oc r="D230" t="inlineStr">
      <is>
        <t/>
      </is>
    </oc>
    <nc r="D230"/>
  </rcc>
  <rcc rId="2637" sId="3">
    <oc r="E230" t="inlineStr">
      <is>
        <t/>
      </is>
    </oc>
    <nc r="E230"/>
  </rcc>
  <rcc rId="2638" sId="3">
    <oc r="F230" t="inlineStr">
      <is>
        <t/>
      </is>
    </oc>
    <nc r="F230"/>
  </rcc>
  <rcc rId="2639" sId="3">
    <oc r="G230" t="inlineStr">
      <is>
        <t/>
      </is>
    </oc>
    <nc r="G230"/>
  </rcc>
  <rcc rId="2640" sId="3">
    <oc r="H230" t="inlineStr">
      <is>
        <t/>
      </is>
    </oc>
    <nc r="H230"/>
  </rcc>
  <rcc rId="2641" sId="3">
    <oc r="I230" t="inlineStr">
      <is>
        <t/>
      </is>
    </oc>
    <nc r="I230"/>
  </rcc>
  <rcc rId="2642" sId="3">
    <oc r="J230" t="inlineStr">
      <is>
        <t/>
      </is>
    </oc>
    <nc r="J230"/>
  </rcc>
  <rcc rId="2643" sId="3">
    <oc r="K230" t="inlineStr">
      <is>
        <t/>
      </is>
    </oc>
    <nc r="K230"/>
  </rcc>
  <rcc rId="2644" sId="3">
    <oc r="L230" t="inlineStr">
      <is>
        <t/>
      </is>
    </oc>
    <nc r="L230"/>
  </rcc>
  <rcc rId="2645" sId="3">
    <oc r="M230" t="inlineStr">
      <is>
        <t/>
      </is>
    </oc>
    <nc r="M230"/>
  </rcc>
  <rcc rId="2646" sId="3">
    <oc r="N230" t="inlineStr">
      <is>
        <t/>
      </is>
    </oc>
    <nc r="N230"/>
  </rcc>
  <rcc rId="2647" sId="3">
    <oc r="O230" t="inlineStr">
      <is>
        <t/>
      </is>
    </oc>
    <nc r="O230"/>
  </rcc>
  <rcc rId="2648" sId="3">
    <oc r="P230" t="inlineStr">
      <is>
        <t/>
      </is>
    </oc>
    <nc r="P230"/>
  </rcc>
  <rcc rId="2649" sId="3">
    <oc r="Q230" t="inlineStr">
      <is>
        <t/>
      </is>
    </oc>
    <nc r="Q230"/>
  </rcc>
  <rcc rId="2650" sId="3">
    <oc r="R230" t="inlineStr">
      <is>
        <t/>
      </is>
    </oc>
    <nc r="R230"/>
  </rcc>
  <rcc rId="2651" sId="3">
    <oc r="S230" t="inlineStr">
      <is>
        <t/>
      </is>
    </oc>
    <nc r="S230"/>
  </rcc>
  <rcc rId="2652" sId="3">
    <oc r="T230" t="inlineStr">
      <is>
        <t/>
      </is>
    </oc>
    <nc r="T230"/>
  </rcc>
  <rcc rId="2653" sId="3">
    <oc r="U230" t="inlineStr">
      <is>
        <t/>
      </is>
    </oc>
    <nc r="U230"/>
  </rcc>
  <rcc rId="2654" sId="3">
    <oc r="A231" t="inlineStr">
      <is>
        <t>N.</t>
      </is>
    </oc>
    <nc r="A231"/>
  </rcc>
  <rcc rId="2655" sId="3">
    <oc r="B231" t="inlineStr">
      <is>
        <t>Zysk (strata) netto (K-L-M)</t>
      </is>
    </oc>
    <nc r="B231"/>
  </rcc>
  <rcc rId="2656" sId="3">
    <oc r="C231" t="inlineStr">
      <is>
        <t>zł</t>
      </is>
    </oc>
    <nc r="C231"/>
  </rcc>
  <rcc rId="2657" sId="3">
    <oc r="D231" t="inlineStr">
      <is>
        <t/>
      </is>
    </oc>
    <nc r="D231"/>
  </rcc>
  <rcc rId="2658" sId="3">
    <oc r="E231" t="inlineStr">
      <is>
        <t/>
      </is>
    </oc>
    <nc r="E231"/>
  </rcc>
  <rcc rId="2659" sId="3">
    <oc r="F231" t="inlineStr">
      <is>
        <t/>
      </is>
    </oc>
    <nc r="F231"/>
  </rcc>
  <rcc rId="2660" sId="3">
    <oc r="G231" t="inlineStr">
      <is>
        <t/>
      </is>
    </oc>
    <nc r="G231"/>
  </rcc>
  <rcc rId="2661" sId="3">
    <oc r="H231" t="inlineStr">
      <is>
        <t/>
      </is>
    </oc>
    <nc r="H231"/>
  </rcc>
  <rcc rId="2662" sId="3">
    <oc r="I231" t="inlineStr">
      <is>
        <t/>
      </is>
    </oc>
    <nc r="I231"/>
  </rcc>
  <rcc rId="2663" sId="3">
    <oc r="J231" t="inlineStr">
      <is>
        <t/>
      </is>
    </oc>
    <nc r="J231"/>
  </rcc>
  <rcc rId="2664" sId="3">
    <oc r="K231" t="inlineStr">
      <is>
        <t/>
      </is>
    </oc>
    <nc r="K231"/>
  </rcc>
  <rcc rId="2665" sId="3">
    <oc r="L231" t="inlineStr">
      <is>
        <t/>
      </is>
    </oc>
    <nc r="L231"/>
  </rcc>
  <rcc rId="2666" sId="3">
    <oc r="M231" t="inlineStr">
      <is>
        <t/>
      </is>
    </oc>
    <nc r="M231"/>
  </rcc>
  <rcc rId="2667" sId="3">
    <oc r="N231" t="inlineStr">
      <is>
        <t/>
      </is>
    </oc>
    <nc r="N231"/>
  </rcc>
  <rcc rId="2668" sId="3">
    <oc r="O231" t="inlineStr">
      <is>
        <t/>
      </is>
    </oc>
    <nc r="O231"/>
  </rcc>
  <rcc rId="2669" sId="3">
    <oc r="P231" t="inlineStr">
      <is>
        <t/>
      </is>
    </oc>
    <nc r="P231"/>
  </rcc>
  <rcc rId="2670" sId="3">
    <oc r="Q231" t="inlineStr">
      <is>
        <t/>
      </is>
    </oc>
    <nc r="Q231"/>
  </rcc>
  <rcc rId="2671" sId="3">
    <oc r="R231" t="inlineStr">
      <is>
        <t/>
      </is>
    </oc>
    <nc r="R231"/>
  </rcc>
  <rcc rId="2672" sId="3">
    <oc r="S231" t="inlineStr">
      <is>
        <t/>
      </is>
    </oc>
    <nc r="S231"/>
  </rcc>
  <rcc rId="2673" sId="3">
    <oc r="T231" t="inlineStr">
      <is>
        <t/>
      </is>
    </oc>
    <nc r="T231"/>
  </rcc>
  <rcc rId="2674" sId="3">
    <oc r="U231" t="inlineStr">
      <is>
        <t/>
      </is>
    </oc>
    <nc r="U231"/>
  </rcc>
  <rcc rId="2675" sId="3">
    <oc r="A232" t="inlineStr">
      <is>
        <t/>
      </is>
    </oc>
    <nc r="A232"/>
  </rcc>
  <rcc rId="2676" sId="3">
    <oc r="B232" t="inlineStr">
      <is>
        <t/>
      </is>
    </oc>
    <nc r="B232"/>
  </rcc>
  <rcc rId="2677" sId="3">
    <oc r="C232" t="inlineStr">
      <is>
        <t/>
      </is>
    </oc>
    <nc r="C232"/>
  </rcc>
  <rcc rId="2678" sId="3">
    <oc r="D232" t="inlineStr">
      <is>
        <t/>
      </is>
    </oc>
    <nc r="D232"/>
  </rcc>
  <rcc rId="2679" sId="3">
    <oc r="E232" t="inlineStr">
      <is>
        <t/>
      </is>
    </oc>
    <nc r="E232"/>
  </rcc>
  <rcc rId="2680" sId="3">
    <oc r="F232" t="inlineStr">
      <is>
        <t/>
      </is>
    </oc>
    <nc r="F232"/>
  </rcc>
  <rcc rId="2681" sId="3">
    <oc r="G232" t="inlineStr">
      <is>
        <t/>
      </is>
    </oc>
    <nc r="G232"/>
  </rcc>
  <rcc rId="2682" sId="3">
    <oc r="H232" t="inlineStr">
      <is>
        <t/>
      </is>
    </oc>
    <nc r="H232"/>
  </rcc>
  <rcc rId="2683" sId="3">
    <oc r="I232" t="inlineStr">
      <is>
        <t/>
      </is>
    </oc>
    <nc r="I232"/>
  </rcc>
  <rcc rId="2684" sId="3">
    <oc r="J232" t="inlineStr">
      <is>
        <t/>
      </is>
    </oc>
    <nc r="J232"/>
  </rcc>
  <rcc rId="2685" sId="3">
    <oc r="K232" t="inlineStr">
      <is>
        <t/>
      </is>
    </oc>
    <nc r="K232"/>
  </rcc>
  <rcc rId="2686" sId="3">
    <oc r="L232" t="inlineStr">
      <is>
        <t/>
      </is>
    </oc>
    <nc r="L232"/>
  </rcc>
  <rcc rId="2687" sId="3">
    <oc r="M232" t="inlineStr">
      <is>
        <t/>
      </is>
    </oc>
    <nc r="M232"/>
  </rcc>
  <rcc rId="2688" sId="3">
    <oc r="N232" t="inlineStr">
      <is>
        <t/>
      </is>
    </oc>
    <nc r="N232"/>
  </rcc>
  <rcc rId="2689" sId="3">
    <oc r="O232" t="inlineStr">
      <is>
        <t/>
      </is>
    </oc>
    <nc r="O232"/>
  </rcc>
  <rcc rId="2690" sId="3">
    <oc r="P232" t="inlineStr">
      <is>
        <t/>
      </is>
    </oc>
    <nc r="P232"/>
  </rcc>
  <rcc rId="2691" sId="3">
    <oc r="Q232" t="inlineStr">
      <is>
        <t/>
      </is>
    </oc>
    <nc r="Q232"/>
  </rcc>
  <rcc rId="2692" sId="3">
    <oc r="R232" t="inlineStr">
      <is>
        <t/>
      </is>
    </oc>
    <nc r="R232"/>
  </rcc>
  <rcc rId="2693" sId="3">
    <oc r="S232" t="inlineStr">
      <is>
        <t/>
      </is>
    </oc>
    <nc r="S232"/>
  </rcc>
  <rcc rId="2694" sId="3">
    <oc r="T232" t="inlineStr">
      <is>
        <t/>
      </is>
    </oc>
    <nc r="T232"/>
  </rcc>
  <rcc rId="2695" sId="3">
    <oc r="U232" t="inlineStr">
      <is>
        <t/>
      </is>
    </oc>
    <nc r="U232"/>
  </rcc>
  <rcc rId="2696" sId="3">
    <oc r="A233" t="inlineStr">
      <is>
        <t/>
      </is>
    </oc>
    <nc r="A233"/>
  </rcc>
  <rcc rId="2697" sId="3">
    <oc r="B233" t="inlineStr">
      <is>
        <t>5.6.1. Kalkulacja zapotrzebowania na kapitał obrotowy</t>
      </is>
    </oc>
    <nc r="B233"/>
  </rcc>
  <rcc rId="2698" sId="3">
    <oc r="G233" t="inlineStr">
      <is>
        <t/>
      </is>
    </oc>
    <nc r="G233"/>
  </rcc>
  <rcc rId="2699" sId="3">
    <oc r="H233" t="inlineStr">
      <is>
        <t/>
      </is>
    </oc>
    <nc r="H233"/>
  </rcc>
  <rcc rId="2700" sId="3">
    <oc r="I233" t="inlineStr">
      <is>
        <t/>
      </is>
    </oc>
    <nc r="I233"/>
  </rcc>
  <rcc rId="2701" sId="3">
    <oc r="J233" t="inlineStr">
      <is>
        <t/>
      </is>
    </oc>
    <nc r="J233"/>
  </rcc>
  <rcc rId="2702" sId="3">
    <oc r="K233" t="inlineStr">
      <is>
        <t/>
      </is>
    </oc>
    <nc r="K233"/>
  </rcc>
  <rcc rId="2703" sId="3">
    <oc r="L233" t="inlineStr">
      <is>
        <t/>
      </is>
    </oc>
    <nc r="L233"/>
  </rcc>
  <rcc rId="2704" sId="3">
    <oc r="M233" t="inlineStr">
      <is>
        <t/>
      </is>
    </oc>
    <nc r="M233"/>
  </rcc>
  <rcc rId="2705" sId="3">
    <oc r="N233" t="inlineStr">
      <is>
        <t/>
      </is>
    </oc>
    <nc r="N233"/>
  </rcc>
  <rcc rId="2706" sId="3">
    <oc r="O233" t="inlineStr">
      <is>
        <t/>
      </is>
    </oc>
    <nc r="O233"/>
  </rcc>
  <rcc rId="2707" sId="3">
    <oc r="P233" t="inlineStr">
      <is>
        <t/>
      </is>
    </oc>
    <nc r="P233"/>
  </rcc>
  <rcc rId="2708" sId="3">
    <oc r="Q233" t="inlineStr">
      <is>
        <t/>
      </is>
    </oc>
    <nc r="Q233"/>
  </rcc>
  <rcc rId="2709" sId="3">
    <oc r="R233" t="inlineStr">
      <is>
        <t/>
      </is>
    </oc>
    <nc r="R233"/>
  </rcc>
  <rcc rId="2710" sId="3">
    <oc r="S233" t="inlineStr">
      <is>
        <t/>
      </is>
    </oc>
    <nc r="S233"/>
  </rcc>
  <rcc rId="2711" sId="3">
    <oc r="T233" t="inlineStr">
      <is>
        <t/>
      </is>
    </oc>
    <nc r="T233"/>
  </rcc>
  <rcc rId="2712" sId="3">
    <oc r="U233" t="inlineStr">
      <is>
        <t/>
      </is>
    </oc>
    <nc r="U233"/>
  </rcc>
  <rcc rId="2713" sId="3">
    <oc r="A234" t="inlineStr">
      <is>
        <t/>
      </is>
    </oc>
    <nc r="A234"/>
  </rcc>
  <rcc rId="2714" sId="3">
    <oc r="B234" t="inlineStr">
      <is>
        <t>Tabela. Kalkulacja zapotrzebowania na kapitał obrotowy</t>
      </is>
    </oc>
    <nc r="B234"/>
  </rcc>
  <rcc rId="2715" sId="3">
    <oc r="C234" t="inlineStr">
      <is>
        <t/>
      </is>
    </oc>
    <nc r="C234"/>
  </rcc>
  <rcc rId="2716" sId="3">
    <oc r="D234" t="inlineStr">
      <is>
        <t/>
      </is>
    </oc>
    <nc r="D234"/>
  </rcc>
  <rcc rId="2717" sId="3">
    <oc r="E234" t="inlineStr">
      <is>
        <t/>
      </is>
    </oc>
    <nc r="E234"/>
  </rcc>
  <rcc rId="2718" sId="3">
    <oc r="F234" t="inlineStr">
      <is>
        <t/>
      </is>
    </oc>
    <nc r="F234"/>
  </rcc>
  <rcc rId="2719" sId="3">
    <oc r="G234" t="inlineStr">
      <is>
        <t/>
      </is>
    </oc>
    <nc r="G234"/>
  </rcc>
  <rcc rId="2720" sId="3">
    <oc r="H234" t="inlineStr">
      <is>
        <t/>
      </is>
    </oc>
    <nc r="H234"/>
  </rcc>
  <rcc rId="2721" sId="3">
    <oc r="I234" t="inlineStr">
      <is>
        <t/>
      </is>
    </oc>
    <nc r="I234"/>
  </rcc>
  <rcc rId="2722" sId="3">
    <oc r="J234" t="inlineStr">
      <is>
        <t/>
      </is>
    </oc>
    <nc r="J234"/>
  </rcc>
  <rcc rId="2723" sId="3">
    <oc r="K234" t="inlineStr">
      <is>
        <t/>
      </is>
    </oc>
    <nc r="K234"/>
  </rcc>
  <rcc rId="2724" sId="3">
    <oc r="L234" t="inlineStr">
      <is>
        <t/>
      </is>
    </oc>
    <nc r="L234"/>
  </rcc>
  <rcc rId="2725" sId="3">
    <oc r="M234" t="inlineStr">
      <is>
        <t/>
      </is>
    </oc>
    <nc r="M234"/>
  </rcc>
  <rcc rId="2726" sId="3">
    <oc r="N234" t="inlineStr">
      <is>
        <t/>
      </is>
    </oc>
    <nc r="N234"/>
  </rcc>
  <rcc rId="2727" sId="3">
    <oc r="O234" t="inlineStr">
      <is>
        <t/>
      </is>
    </oc>
    <nc r="O234"/>
  </rcc>
  <rcc rId="2728" sId="3">
    <oc r="P234" t="inlineStr">
      <is>
        <t/>
      </is>
    </oc>
    <nc r="P234"/>
  </rcc>
  <rcc rId="2729" sId="3">
    <oc r="Q234" t="inlineStr">
      <is>
        <t/>
      </is>
    </oc>
    <nc r="Q234"/>
  </rcc>
  <rcc rId="2730" sId="3">
    <oc r="R234" t="inlineStr">
      <is>
        <t/>
      </is>
    </oc>
    <nc r="R234"/>
  </rcc>
  <rcc rId="2731" sId="3">
    <oc r="S234" t="inlineStr">
      <is>
        <t/>
      </is>
    </oc>
    <nc r="S234"/>
  </rcc>
  <rcc rId="2732" sId="3">
    <oc r="T234" t="inlineStr">
      <is>
        <t/>
      </is>
    </oc>
    <nc r="T234"/>
  </rcc>
  <rcc rId="2733" sId="3">
    <oc r="U234" t="inlineStr">
      <is>
        <t/>
      </is>
    </oc>
    <nc r="U234"/>
  </rcc>
  <rcc rId="2734" sId="3">
    <oc r="A235" t="inlineStr">
      <is>
        <t>Lp.</t>
      </is>
    </oc>
    <nc r="A235"/>
  </rcc>
  <rcc rId="2735" sId="3">
    <oc r="B235" t="inlineStr">
      <is>
        <t>Wyszczególnienie</t>
      </is>
    </oc>
    <nc r="B235"/>
  </rcc>
  <rcc rId="2736" sId="3">
    <oc r="C235" t="inlineStr">
      <is>
        <t>Jedn.</t>
      </is>
    </oc>
    <nc r="C235"/>
  </rcc>
  <rcc rId="2737" sId="3">
    <oc r="D235" t="inlineStr">
      <is>
        <t>Rok bazowy</t>
      </is>
    </oc>
    <nc r="D235"/>
  </rcc>
  <rcc rId="2738" sId="3">
    <oc r="E235" t="inlineStr">
      <is>
        <t>Okres realiz.</t>
      </is>
    </oc>
    <nc r="E235"/>
  </rcc>
  <rcc rId="2739" sId="3">
    <oc r="F235" t="inlineStr">
      <is>
        <t>Okres refer.</t>
      </is>
    </oc>
    <nc r="F235"/>
  </rcc>
  <rcc rId="2740" sId="3">
    <oc r="G235" t="inlineStr">
      <is>
        <t/>
      </is>
    </oc>
    <nc r="G235"/>
  </rcc>
  <rcc rId="2741" sId="3">
    <oc r="H235" t="inlineStr">
      <is>
        <t/>
      </is>
    </oc>
    <nc r="H235"/>
  </rcc>
  <rcc rId="2742" sId="3">
    <oc r="I235" t="inlineStr">
      <is>
        <t/>
      </is>
    </oc>
    <nc r="I235"/>
  </rcc>
  <rcc rId="2743" sId="3">
    <oc r="J235" t="inlineStr">
      <is>
        <t/>
      </is>
    </oc>
    <nc r="J235"/>
  </rcc>
  <rcc rId="2744" sId="3">
    <oc r="K235" t="inlineStr">
      <is>
        <t/>
      </is>
    </oc>
    <nc r="K235"/>
  </rcc>
  <rcc rId="2745" sId="3">
    <oc r="L235" t="inlineStr">
      <is>
        <t/>
      </is>
    </oc>
    <nc r="L235"/>
  </rcc>
  <rcc rId="2746" sId="3">
    <oc r="M235" t="inlineStr">
      <is>
        <t/>
      </is>
    </oc>
    <nc r="M235"/>
  </rcc>
  <rcc rId="2747" sId="3">
    <oc r="N235" t="inlineStr">
      <is>
        <t/>
      </is>
    </oc>
    <nc r="N235"/>
  </rcc>
  <rcc rId="2748" sId="3">
    <oc r="O235" t="inlineStr">
      <is>
        <t/>
      </is>
    </oc>
    <nc r="O235"/>
  </rcc>
  <rcc rId="2749" sId="3">
    <oc r="P235" t="inlineStr">
      <is>
        <t/>
      </is>
    </oc>
    <nc r="P235"/>
  </rcc>
  <rcc rId="2750" sId="3">
    <oc r="Q235" t="inlineStr">
      <is>
        <t/>
      </is>
    </oc>
    <nc r="Q235"/>
  </rcc>
  <rcc rId="2751" sId="3">
    <oc r="R235" t="inlineStr">
      <is>
        <t/>
      </is>
    </oc>
    <nc r="R235"/>
  </rcc>
  <rcc rId="2752" sId="3">
    <oc r="S235" t="inlineStr">
      <is>
        <t/>
      </is>
    </oc>
    <nc r="S235"/>
  </rcc>
  <rcc rId="2753" sId="3">
    <oc r="T235" t="inlineStr">
      <is>
        <t/>
      </is>
    </oc>
    <nc r="T235"/>
  </rcc>
  <rcc rId="2754" sId="3">
    <oc r="U235" t="inlineStr">
      <is>
        <t>Źródło danych</t>
      </is>
    </oc>
    <nc r="U235"/>
  </rcc>
  <rcc rId="2755" sId="3">
    <oc r="D236">
      <v>2016</v>
    </oc>
    <nc r="D236"/>
  </rcc>
  <rcc rId="2756" sId="3">
    <oc r="E236">
      <v>2017</v>
    </oc>
    <nc r="E236"/>
  </rcc>
  <rcc rId="2757" sId="3">
    <oc r="F236">
      <v>2018</v>
    </oc>
    <nc r="F236"/>
  </rcc>
  <rcc rId="2758" sId="3">
    <oc r="G236">
      <v>2019</v>
    </oc>
    <nc r="G236"/>
  </rcc>
  <rcc rId="2759" sId="3">
    <oc r="H236">
      <v>2020</v>
    </oc>
    <nc r="H236"/>
  </rcc>
  <rcc rId="2760" sId="3">
    <oc r="I236">
      <v>2021</v>
    </oc>
    <nc r="I236"/>
  </rcc>
  <rcc rId="2761" sId="3">
    <oc r="J236">
      <v>2022</v>
    </oc>
    <nc r="J236"/>
  </rcc>
  <rcc rId="2762" sId="3">
    <oc r="K236">
      <v>2023</v>
    </oc>
    <nc r="K236"/>
  </rcc>
  <rcc rId="2763" sId="3">
    <oc r="L236">
      <v>2024</v>
    </oc>
    <nc r="L236"/>
  </rcc>
  <rcc rId="2764" sId="3">
    <oc r="M236">
      <v>2025</v>
    </oc>
    <nc r="M236"/>
  </rcc>
  <rcc rId="2765" sId="3">
    <oc r="N236">
      <v>2026</v>
    </oc>
    <nc r="N236"/>
  </rcc>
  <rcc rId="2766" sId="3">
    <oc r="O236">
      <v>2027</v>
    </oc>
    <nc r="O236"/>
  </rcc>
  <rcc rId="2767" sId="3">
    <oc r="P236">
      <v>2028</v>
    </oc>
    <nc r="P236"/>
  </rcc>
  <rcc rId="2768" sId="3">
    <oc r="Q236">
      <v>2029</v>
    </oc>
    <nc r="Q236"/>
  </rcc>
  <rcc rId="2769" sId="3">
    <oc r="R236">
      <v>2030</v>
    </oc>
    <nc r="R236"/>
  </rcc>
  <rcc rId="2770" sId="3">
    <oc r="S236">
      <v>2031</v>
    </oc>
    <nc r="S236"/>
  </rcc>
  <rcc rId="2771" sId="3">
    <oc r="T236">
      <v>2032</v>
    </oc>
    <nc r="T236"/>
  </rcc>
  <rcc rId="2772" sId="3">
    <oc r="A237" t="inlineStr">
      <is>
        <t>1.1</t>
      </is>
    </oc>
    <nc r="A237"/>
  </rcc>
  <rcc rId="2773" sId="3">
    <oc r="B237" t="inlineStr">
      <is>
        <r>
          <t>Podstawa liczenia kapitału (</t>
        </r>
        <r>
          <rPr>
            <sz val="7"/>
            <color indexed="10"/>
            <rFont val="Verdana"/>
            <family val="2"/>
            <charset val="238"/>
          </rPr>
          <t>przychody ze sprzedaży</t>
        </r>
        <r>
          <rPr>
            <sz val="7"/>
            <rFont val="Verdana"/>
            <family val="2"/>
            <charset val="238"/>
          </rPr>
          <t>)</t>
        </r>
      </is>
    </oc>
    <nc r="B237"/>
  </rcc>
  <rcc rId="2774" sId="3">
    <oc r="C237" t="inlineStr">
      <is>
        <t>zł</t>
      </is>
    </oc>
    <nc r="C237"/>
  </rcc>
  <rcc rId="2775" sId="3">
    <oc r="D237" t="inlineStr">
      <is>
        <t/>
      </is>
    </oc>
    <nc r="D237"/>
  </rcc>
  <rcc rId="2776" sId="3">
    <oc r="E237" t="inlineStr">
      <is>
        <t/>
      </is>
    </oc>
    <nc r="E237"/>
  </rcc>
  <rcc rId="2777" sId="3">
    <oc r="F237" t="inlineStr">
      <is>
        <t/>
      </is>
    </oc>
    <nc r="F237"/>
  </rcc>
  <rcc rId="2778" sId="3">
    <oc r="G237" t="inlineStr">
      <is>
        <t/>
      </is>
    </oc>
    <nc r="G237"/>
  </rcc>
  <rcc rId="2779" sId="3">
    <oc r="H237" t="inlineStr">
      <is>
        <t/>
      </is>
    </oc>
    <nc r="H237"/>
  </rcc>
  <rcc rId="2780" sId="3">
    <oc r="I237" t="inlineStr">
      <is>
        <t/>
      </is>
    </oc>
    <nc r="I237"/>
  </rcc>
  <rcc rId="2781" sId="3">
    <oc r="J237" t="inlineStr">
      <is>
        <t/>
      </is>
    </oc>
    <nc r="J237"/>
  </rcc>
  <rcc rId="2782" sId="3">
    <oc r="K237" t="inlineStr">
      <is>
        <t/>
      </is>
    </oc>
    <nc r="K237"/>
  </rcc>
  <rcc rId="2783" sId="3">
    <oc r="L237" t="inlineStr">
      <is>
        <t/>
      </is>
    </oc>
    <nc r="L237"/>
  </rcc>
  <rcc rId="2784" sId="3">
    <oc r="M237" t="inlineStr">
      <is>
        <t/>
      </is>
    </oc>
    <nc r="M237"/>
  </rcc>
  <rcc rId="2785" sId="3">
    <oc r="N237" t="inlineStr">
      <is>
        <t/>
      </is>
    </oc>
    <nc r="N237"/>
  </rcc>
  <rcc rId="2786" sId="3">
    <oc r="O237" t="inlineStr">
      <is>
        <t/>
      </is>
    </oc>
    <nc r="O237"/>
  </rcc>
  <rcc rId="2787" sId="3">
    <oc r="P237" t="inlineStr">
      <is>
        <t/>
      </is>
    </oc>
    <nc r="P237"/>
  </rcc>
  <rcc rId="2788" sId="3">
    <oc r="Q237" t="inlineStr">
      <is>
        <t/>
      </is>
    </oc>
    <nc r="Q237"/>
  </rcc>
  <rcc rId="2789" sId="3">
    <oc r="R237" t="inlineStr">
      <is>
        <t/>
      </is>
    </oc>
    <nc r="R237"/>
  </rcc>
  <rcc rId="2790" sId="3">
    <oc r="S237" t="inlineStr">
      <is>
        <t/>
      </is>
    </oc>
    <nc r="S237"/>
  </rcc>
  <rcc rId="2791" sId="3">
    <oc r="T237" t="inlineStr">
      <is>
        <t/>
      </is>
    </oc>
    <nc r="T237"/>
  </rcc>
  <rcc rId="2792" sId="3">
    <oc r="U237" t="inlineStr">
      <is>
        <t/>
      </is>
    </oc>
    <nc r="U237"/>
  </rcc>
  <rcc rId="2793" sId="3">
    <oc r="A238" t="inlineStr">
      <is>
        <t>1.2</t>
      </is>
    </oc>
    <nc r="A238"/>
  </rcc>
  <rcc rId="2794" sId="3">
    <oc r="B238" t="inlineStr">
      <is>
        <r>
          <t xml:space="preserve">Cykl rotacji </t>
        </r>
        <r>
          <rPr>
            <sz val="7"/>
            <color indexed="10"/>
            <rFont val="Verdana"/>
            <family val="2"/>
            <charset val="238"/>
          </rPr>
          <t>zapasów</t>
        </r>
      </is>
    </oc>
    <nc r="B238"/>
  </rcc>
  <rcc rId="2795" sId="3">
    <oc r="C238" t="inlineStr">
      <is>
        <t>dzień</t>
      </is>
    </oc>
    <nc r="C238"/>
  </rcc>
  <rcc rId="2796" sId="3">
    <oc r="D238" t="inlineStr">
      <is>
        <t/>
      </is>
    </oc>
    <nc r="D238"/>
  </rcc>
  <rcc rId="2797" sId="3">
    <oc r="E238" t="inlineStr">
      <is>
        <t/>
      </is>
    </oc>
    <nc r="E238"/>
  </rcc>
  <rcc rId="2798" sId="3">
    <oc r="F238" t="inlineStr">
      <is>
        <t/>
      </is>
    </oc>
    <nc r="F238"/>
  </rcc>
  <rcc rId="2799" sId="3">
    <oc r="G238" t="inlineStr">
      <is>
        <t/>
      </is>
    </oc>
    <nc r="G238"/>
  </rcc>
  <rcc rId="2800" sId="3">
    <oc r="H238" t="inlineStr">
      <is>
        <t/>
      </is>
    </oc>
    <nc r="H238"/>
  </rcc>
  <rcc rId="2801" sId="3">
    <oc r="I238" t="inlineStr">
      <is>
        <t/>
      </is>
    </oc>
    <nc r="I238"/>
  </rcc>
  <rcc rId="2802" sId="3">
    <oc r="J238" t="inlineStr">
      <is>
        <t/>
      </is>
    </oc>
    <nc r="J238"/>
  </rcc>
  <rcc rId="2803" sId="3">
    <oc r="K238" t="inlineStr">
      <is>
        <t/>
      </is>
    </oc>
    <nc r="K238"/>
  </rcc>
  <rcc rId="2804" sId="3">
    <oc r="L238" t="inlineStr">
      <is>
        <t/>
      </is>
    </oc>
    <nc r="L238"/>
  </rcc>
  <rcc rId="2805" sId="3">
    <oc r="M238" t="inlineStr">
      <is>
        <t/>
      </is>
    </oc>
    <nc r="M238"/>
  </rcc>
  <rcc rId="2806" sId="3">
    <oc r="N238" t="inlineStr">
      <is>
        <t/>
      </is>
    </oc>
    <nc r="N238"/>
  </rcc>
  <rcc rId="2807" sId="3">
    <oc r="O238" t="inlineStr">
      <is>
        <t/>
      </is>
    </oc>
    <nc r="O238"/>
  </rcc>
  <rcc rId="2808" sId="3">
    <oc r="P238" t="inlineStr">
      <is>
        <t/>
      </is>
    </oc>
    <nc r="P238"/>
  </rcc>
  <rcc rId="2809" sId="3">
    <oc r="Q238" t="inlineStr">
      <is>
        <t/>
      </is>
    </oc>
    <nc r="Q238"/>
  </rcc>
  <rcc rId="2810" sId="3">
    <oc r="R238" t="inlineStr">
      <is>
        <t/>
      </is>
    </oc>
    <nc r="R238"/>
  </rcc>
  <rcc rId="2811" sId="3">
    <oc r="S238" t="inlineStr">
      <is>
        <t/>
      </is>
    </oc>
    <nc r="S238"/>
  </rcc>
  <rcc rId="2812" sId="3">
    <oc r="T238" t="inlineStr">
      <is>
        <t/>
      </is>
    </oc>
    <nc r="T238"/>
  </rcc>
  <rcc rId="2813" sId="3">
    <oc r="U238" t="inlineStr">
      <is>
        <t/>
      </is>
    </oc>
    <nc r="U238"/>
  </rcc>
  <rcc rId="2814" sId="3">
    <oc r="A239" t="inlineStr">
      <is>
        <t>1.3</t>
      </is>
    </oc>
    <nc r="A239"/>
  </rcc>
  <rcc rId="2815" sId="3">
    <oc r="B239" t="inlineStr">
      <is>
        <t>Kapitał finansujący zapasy</t>
      </is>
    </oc>
    <nc r="B239"/>
  </rcc>
  <rcc rId="2816" sId="3">
    <oc r="C239" t="inlineStr">
      <is>
        <t>zł</t>
      </is>
    </oc>
    <nc r="C239"/>
  </rcc>
  <rcc rId="2817" sId="3">
    <oc r="D239" t="inlineStr">
      <is>
        <t/>
      </is>
    </oc>
    <nc r="D239"/>
  </rcc>
  <rcc rId="2818" sId="3">
    <oc r="E239" t="inlineStr">
      <is>
        <t/>
      </is>
    </oc>
    <nc r="E239"/>
  </rcc>
  <rcc rId="2819" sId="3">
    <oc r="F239" t="inlineStr">
      <is>
        <t/>
      </is>
    </oc>
    <nc r="F239"/>
  </rcc>
  <rcc rId="2820" sId="3">
    <oc r="G239" t="inlineStr">
      <is>
        <t/>
      </is>
    </oc>
    <nc r="G239"/>
  </rcc>
  <rcc rId="2821" sId="3">
    <oc r="H239" t="inlineStr">
      <is>
        <t/>
      </is>
    </oc>
    <nc r="H239"/>
  </rcc>
  <rcc rId="2822" sId="3">
    <oc r="I239" t="inlineStr">
      <is>
        <t/>
      </is>
    </oc>
    <nc r="I239"/>
  </rcc>
  <rcc rId="2823" sId="3">
    <oc r="J239" t="inlineStr">
      <is>
        <t/>
      </is>
    </oc>
    <nc r="J239"/>
  </rcc>
  <rcc rId="2824" sId="3">
    <oc r="K239" t="inlineStr">
      <is>
        <t/>
      </is>
    </oc>
    <nc r="K239"/>
  </rcc>
  <rcc rId="2825" sId="3">
    <oc r="L239" t="inlineStr">
      <is>
        <t/>
      </is>
    </oc>
    <nc r="L239"/>
  </rcc>
  <rcc rId="2826" sId="3">
    <oc r="M239" t="inlineStr">
      <is>
        <t/>
      </is>
    </oc>
    <nc r="M239"/>
  </rcc>
  <rcc rId="2827" sId="3">
    <oc r="N239" t="inlineStr">
      <is>
        <t/>
      </is>
    </oc>
    <nc r="N239"/>
  </rcc>
  <rcc rId="2828" sId="3">
    <oc r="O239" t="inlineStr">
      <is>
        <t/>
      </is>
    </oc>
    <nc r="O239"/>
  </rcc>
  <rcc rId="2829" sId="3">
    <oc r="P239" t="inlineStr">
      <is>
        <t/>
      </is>
    </oc>
    <nc r="P239"/>
  </rcc>
  <rcc rId="2830" sId="3">
    <oc r="Q239" t="inlineStr">
      <is>
        <t/>
      </is>
    </oc>
    <nc r="Q239"/>
  </rcc>
  <rcc rId="2831" sId="3">
    <oc r="R239" t="inlineStr">
      <is>
        <t/>
      </is>
    </oc>
    <nc r="R239"/>
  </rcc>
  <rcc rId="2832" sId="3">
    <oc r="S239" t="inlineStr">
      <is>
        <t/>
      </is>
    </oc>
    <nc r="S239"/>
  </rcc>
  <rcc rId="2833" sId="3">
    <oc r="T239" t="inlineStr">
      <is>
        <t/>
      </is>
    </oc>
    <nc r="T239"/>
  </rcc>
  <rcc rId="2834" sId="3">
    <oc r="U239" t="inlineStr">
      <is>
        <t/>
      </is>
    </oc>
    <nc r="U239"/>
  </rcc>
  <rcc rId="2835" sId="3">
    <oc r="A240" t="inlineStr">
      <is>
        <t>2.1</t>
      </is>
    </oc>
    <nc r="A240"/>
  </rcc>
  <rcc rId="2836" sId="3">
    <oc r="B240" t="inlineStr">
      <is>
        <t>Cykl rotacji należności</t>
      </is>
    </oc>
    <nc r="B240"/>
  </rcc>
  <rcc rId="2837" sId="3">
    <oc r="C240" t="inlineStr">
      <is>
        <t>dzień</t>
      </is>
    </oc>
    <nc r="C240"/>
  </rcc>
  <rcc rId="2838" sId="3">
    <oc r="D240" t="inlineStr">
      <is>
        <t/>
      </is>
    </oc>
    <nc r="D240"/>
  </rcc>
  <rcc rId="2839" sId="3">
    <oc r="E240" t="inlineStr">
      <is>
        <t/>
      </is>
    </oc>
    <nc r="E240"/>
  </rcc>
  <rcc rId="2840" sId="3">
    <oc r="F240" t="inlineStr">
      <is>
        <t/>
      </is>
    </oc>
    <nc r="F240"/>
  </rcc>
  <rcc rId="2841" sId="3">
    <oc r="G240" t="inlineStr">
      <is>
        <t/>
      </is>
    </oc>
    <nc r="G240"/>
  </rcc>
  <rcc rId="2842" sId="3">
    <oc r="H240" t="inlineStr">
      <is>
        <t/>
      </is>
    </oc>
    <nc r="H240"/>
  </rcc>
  <rcc rId="2843" sId="3">
    <oc r="I240" t="inlineStr">
      <is>
        <t/>
      </is>
    </oc>
    <nc r="I240"/>
  </rcc>
  <rcc rId="2844" sId="3">
    <oc r="J240" t="inlineStr">
      <is>
        <t/>
      </is>
    </oc>
    <nc r="J240"/>
  </rcc>
  <rcc rId="2845" sId="3">
    <oc r="K240" t="inlineStr">
      <is>
        <t/>
      </is>
    </oc>
    <nc r="K240"/>
  </rcc>
  <rcc rId="2846" sId="3">
    <oc r="L240" t="inlineStr">
      <is>
        <t/>
      </is>
    </oc>
    <nc r="L240"/>
  </rcc>
  <rcc rId="2847" sId="3">
    <oc r="M240" t="inlineStr">
      <is>
        <t/>
      </is>
    </oc>
    <nc r="M240"/>
  </rcc>
  <rcc rId="2848" sId="3">
    <oc r="N240" t="inlineStr">
      <is>
        <t/>
      </is>
    </oc>
    <nc r="N240"/>
  </rcc>
  <rcc rId="2849" sId="3">
    <oc r="O240" t="inlineStr">
      <is>
        <t/>
      </is>
    </oc>
    <nc r="O240"/>
  </rcc>
  <rcc rId="2850" sId="3">
    <oc r="P240" t="inlineStr">
      <is>
        <t/>
      </is>
    </oc>
    <nc r="P240"/>
  </rcc>
  <rcc rId="2851" sId="3">
    <oc r="Q240" t="inlineStr">
      <is>
        <t/>
      </is>
    </oc>
    <nc r="Q240"/>
  </rcc>
  <rcc rId="2852" sId="3">
    <oc r="R240" t="inlineStr">
      <is>
        <t/>
      </is>
    </oc>
    <nc r="R240"/>
  </rcc>
  <rcc rId="2853" sId="3">
    <oc r="S240" t="inlineStr">
      <is>
        <t/>
      </is>
    </oc>
    <nc r="S240"/>
  </rcc>
  <rcc rId="2854" sId="3">
    <oc r="T240" t="inlineStr">
      <is>
        <t/>
      </is>
    </oc>
    <nc r="T240"/>
  </rcc>
  <rcc rId="2855" sId="3">
    <oc r="U240" t="inlineStr">
      <is>
        <t/>
      </is>
    </oc>
    <nc r="U240"/>
  </rcc>
  <rcc rId="2856" sId="3">
    <oc r="A241" t="inlineStr">
      <is>
        <t>2.2</t>
      </is>
    </oc>
    <nc r="A241"/>
  </rcc>
  <rcc rId="2857" sId="3">
    <oc r="B241" t="inlineStr">
      <is>
        <t>Kapitał finansujący należności</t>
      </is>
    </oc>
    <nc r="B241"/>
  </rcc>
  <rcc rId="2858" sId="3">
    <oc r="C241" t="inlineStr">
      <is>
        <t>zł</t>
      </is>
    </oc>
    <nc r="C241"/>
  </rcc>
  <rcc rId="2859" sId="3">
    <oc r="D241" t="inlineStr">
      <is>
        <t/>
      </is>
    </oc>
    <nc r="D241"/>
  </rcc>
  <rcc rId="2860" sId="3">
    <oc r="E241" t="inlineStr">
      <is>
        <t/>
      </is>
    </oc>
    <nc r="E241"/>
  </rcc>
  <rcc rId="2861" sId="3">
    <oc r="F241" t="inlineStr">
      <is>
        <t/>
      </is>
    </oc>
    <nc r="F241"/>
  </rcc>
  <rcc rId="2862" sId="3">
    <oc r="G241" t="inlineStr">
      <is>
        <t/>
      </is>
    </oc>
    <nc r="G241"/>
  </rcc>
  <rcc rId="2863" sId="3">
    <oc r="H241" t="inlineStr">
      <is>
        <t/>
      </is>
    </oc>
    <nc r="H241"/>
  </rcc>
  <rcc rId="2864" sId="3">
    <oc r="I241" t="inlineStr">
      <is>
        <t/>
      </is>
    </oc>
    <nc r="I241"/>
  </rcc>
  <rcc rId="2865" sId="3">
    <oc r="J241" t="inlineStr">
      <is>
        <t/>
      </is>
    </oc>
    <nc r="J241"/>
  </rcc>
  <rcc rId="2866" sId="3">
    <oc r="K241" t="inlineStr">
      <is>
        <t/>
      </is>
    </oc>
    <nc r="K241"/>
  </rcc>
  <rcc rId="2867" sId="3">
    <oc r="L241" t="inlineStr">
      <is>
        <t/>
      </is>
    </oc>
    <nc r="L241"/>
  </rcc>
  <rcc rId="2868" sId="3">
    <oc r="M241" t="inlineStr">
      <is>
        <t/>
      </is>
    </oc>
    <nc r="M241"/>
  </rcc>
  <rcc rId="2869" sId="3">
    <oc r="N241" t="inlineStr">
      <is>
        <t/>
      </is>
    </oc>
    <nc r="N241"/>
  </rcc>
  <rcc rId="2870" sId="3">
    <oc r="O241" t="inlineStr">
      <is>
        <t/>
      </is>
    </oc>
    <nc r="O241"/>
  </rcc>
  <rcc rId="2871" sId="3">
    <oc r="P241" t="inlineStr">
      <is>
        <t/>
      </is>
    </oc>
    <nc r="P241"/>
  </rcc>
  <rcc rId="2872" sId="3">
    <oc r="Q241" t="inlineStr">
      <is>
        <t/>
      </is>
    </oc>
    <nc r="Q241"/>
  </rcc>
  <rcc rId="2873" sId="3">
    <oc r="R241" t="inlineStr">
      <is>
        <t/>
      </is>
    </oc>
    <nc r="R241"/>
  </rcc>
  <rcc rId="2874" sId="3">
    <oc r="S241" t="inlineStr">
      <is>
        <t/>
      </is>
    </oc>
    <nc r="S241"/>
  </rcc>
  <rcc rId="2875" sId="3">
    <oc r="T241" t="inlineStr">
      <is>
        <t/>
      </is>
    </oc>
    <nc r="T241"/>
  </rcc>
  <rcc rId="2876" sId="3">
    <oc r="U241" t="inlineStr">
      <is>
        <t/>
      </is>
    </oc>
    <nc r="U241"/>
  </rcc>
  <rcc rId="2877" sId="3">
    <oc r="A242" t="inlineStr">
      <is>
        <t>3.1</t>
      </is>
    </oc>
    <nc r="A242"/>
  </rcc>
  <rcc rId="2878" sId="3">
    <oc r="B242" t="inlineStr">
      <is>
        <r>
          <t>Podstawa liczenia kapitału (</t>
        </r>
        <r>
          <rPr>
            <sz val="7"/>
            <color indexed="10"/>
            <rFont val="Verdana"/>
            <family val="2"/>
            <charset val="238"/>
          </rPr>
          <t>zakup towarów i materiałów</t>
        </r>
        <r>
          <rPr>
            <sz val="7"/>
            <rFont val="Verdana"/>
            <family val="2"/>
            <charset val="238"/>
          </rPr>
          <t>)</t>
        </r>
      </is>
    </oc>
    <nc r="B242"/>
  </rcc>
  <rcc rId="2879" sId="3">
    <oc r="C242" t="inlineStr">
      <is>
        <t>zł</t>
      </is>
    </oc>
    <nc r="C242"/>
  </rcc>
  <rcc rId="2880" sId="3">
    <oc r="D242" t="inlineStr">
      <is>
        <t/>
      </is>
    </oc>
    <nc r="D242"/>
  </rcc>
  <rcc rId="2881" sId="3">
    <oc r="E242" t="inlineStr">
      <is>
        <t/>
      </is>
    </oc>
    <nc r="E242"/>
  </rcc>
  <rcc rId="2882" sId="3">
    <oc r="F242" t="inlineStr">
      <is>
        <t/>
      </is>
    </oc>
    <nc r="F242"/>
  </rcc>
  <rcc rId="2883" sId="3">
    <oc r="G242" t="inlineStr">
      <is>
        <t/>
      </is>
    </oc>
    <nc r="G242"/>
  </rcc>
  <rcc rId="2884" sId="3">
    <oc r="H242" t="inlineStr">
      <is>
        <t/>
      </is>
    </oc>
    <nc r="H242"/>
  </rcc>
  <rcc rId="2885" sId="3">
    <oc r="I242" t="inlineStr">
      <is>
        <t/>
      </is>
    </oc>
    <nc r="I242"/>
  </rcc>
  <rcc rId="2886" sId="3">
    <oc r="J242" t="inlineStr">
      <is>
        <t/>
      </is>
    </oc>
    <nc r="J242"/>
  </rcc>
  <rcc rId="2887" sId="3">
    <oc r="K242" t="inlineStr">
      <is>
        <t/>
      </is>
    </oc>
    <nc r="K242"/>
  </rcc>
  <rcc rId="2888" sId="3">
    <oc r="L242" t="inlineStr">
      <is>
        <t/>
      </is>
    </oc>
    <nc r="L242"/>
  </rcc>
  <rcc rId="2889" sId="3">
    <oc r="M242" t="inlineStr">
      <is>
        <t/>
      </is>
    </oc>
    <nc r="M242"/>
  </rcc>
  <rcc rId="2890" sId="3">
    <oc r="N242" t="inlineStr">
      <is>
        <t/>
      </is>
    </oc>
    <nc r="N242"/>
  </rcc>
  <rcc rId="2891" sId="3">
    <oc r="O242" t="inlineStr">
      <is>
        <t/>
      </is>
    </oc>
    <nc r="O242"/>
  </rcc>
  <rcc rId="2892" sId="3">
    <oc r="P242" t="inlineStr">
      <is>
        <t/>
      </is>
    </oc>
    <nc r="P242"/>
  </rcc>
  <rcc rId="2893" sId="3">
    <oc r="Q242" t="inlineStr">
      <is>
        <t/>
      </is>
    </oc>
    <nc r="Q242"/>
  </rcc>
  <rcc rId="2894" sId="3">
    <oc r="R242" t="inlineStr">
      <is>
        <t/>
      </is>
    </oc>
    <nc r="R242"/>
  </rcc>
  <rcc rId="2895" sId="3">
    <oc r="S242" t="inlineStr">
      <is>
        <t/>
      </is>
    </oc>
    <nc r="S242"/>
  </rcc>
  <rcc rId="2896" sId="3">
    <oc r="T242" t="inlineStr">
      <is>
        <t/>
      </is>
    </oc>
    <nc r="T242"/>
  </rcc>
  <rcc rId="2897" sId="3">
    <oc r="U242" t="inlineStr">
      <is>
        <t/>
      </is>
    </oc>
    <nc r="U242"/>
  </rcc>
  <rcc rId="2898" sId="3">
    <oc r="A243" t="inlineStr">
      <is>
        <t>3.2</t>
      </is>
    </oc>
    <nc r="A243"/>
  </rcc>
  <rcc rId="2899" sId="3">
    <oc r="B243" t="inlineStr">
      <is>
        <t>Cykl rotacji zobowiązań</t>
      </is>
    </oc>
    <nc r="B243"/>
  </rcc>
  <rcc rId="2900" sId="3">
    <oc r="C243" t="inlineStr">
      <is>
        <t>dzień</t>
      </is>
    </oc>
    <nc r="C243"/>
  </rcc>
  <rcc rId="2901" sId="3">
    <oc r="D243" t="inlineStr">
      <is>
        <t/>
      </is>
    </oc>
    <nc r="D243"/>
  </rcc>
  <rcc rId="2902" sId="3">
    <oc r="E243" t="inlineStr">
      <is>
        <t/>
      </is>
    </oc>
    <nc r="E243"/>
  </rcc>
  <rcc rId="2903" sId="3">
    <oc r="F243" t="inlineStr">
      <is>
        <t/>
      </is>
    </oc>
    <nc r="F243"/>
  </rcc>
  <rcc rId="2904" sId="3">
    <oc r="G243" t="inlineStr">
      <is>
        <t/>
      </is>
    </oc>
    <nc r="G243"/>
  </rcc>
  <rcc rId="2905" sId="3">
    <oc r="H243" t="inlineStr">
      <is>
        <t/>
      </is>
    </oc>
    <nc r="H243"/>
  </rcc>
  <rcc rId="2906" sId="3">
    <oc r="I243" t="inlineStr">
      <is>
        <t/>
      </is>
    </oc>
    <nc r="I243"/>
  </rcc>
  <rcc rId="2907" sId="3">
    <oc r="J243" t="inlineStr">
      <is>
        <t/>
      </is>
    </oc>
    <nc r="J243"/>
  </rcc>
  <rcc rId="2908" sId="3">
    <oc r="K243" t="inlineStr">
      <is>
        <t/>
      </is>
    </oc>
    <nc r="K243"/>
  </rcc>
  <rcc rId="2909" sId="3">
    <oc r="L243" t="inlineStr">
      <is>
        <t/>
      </is>
    </oc>
    <nc r="L243"/>
  </rcc>
  <rcc rId="2910" sId="3">
    <oc r="M243" t="inlineStr">
      <is>
        <t/>
      </is>
    </oc>
    <nc r="M243"/>
  </rcc>
  <rcc rId="2911" sId="3">
    <oc r="N243" t="inlineStr">
      <is>
        <t/>
      </is>
    </oc>
    <nc r="N243"/>
  </rcc>
  <rcc rId="2912" sId="3">
    <oc r="O243" t="inlineStr">
      <is>
        <t/>
      </is>
    </oc>
    <nc r="O243"/>
  </rcc>
  <rcc rId="2913" sId="3">
    <oc r="P243" t="inlineStr">
      <is>
        <t/>
      </is>
    </oc>
    <nc r="P243"/>
  </rcc>
  <rcc rId="2914" sId="3">
    <oc r="Q243" t="inlineStr">
      <is>
        <t/>
      </is>
    </oc>
    <nc r="Q243"/>
  </rcc>
  <rcc rId="2915" sId="3">
    <oc r="R243" t="inlineStr">
      <is>
        <t/>
      </is>
    </oc>
    <nc r="R243"/>
  </rcc>
  <rcc rId="2916" sId="3">
    <oc r="S243" t="inlineStr">
      <is>
        <t/>
      </is>
    </oc>
    <nc r="S243"/>
  </rcc>
  <rcc rId="2917" sId="3">
    <oc r="T243" t="inlineStr">
      <is>
        <t/>
      </is>
    </oc>
    <nc r="T243"/>
  </rcc>
  <rcc rId="2918" sId="3">
    <oc r="U243" t="inlineStr">
      <is>
        <t/>
      </is>
    </oc>
    <nc r="U243"/>
  </rcc>
  <rcc rId="2919" sId="3">
    <oc r="A244" t="inlineStr">
      <is>
        <t>3.3</t>
      </is>
    </oc>
    <nc r="A244"/>
  </rcc>
  <rcc rId="2920" sId="3">
    <oc r="B244" t="inlineStr">
      <is>
        <t>Kapitał finansujący zobowiązania</t>
      </is>
    </oc>
    <nc r="B244"/>
  </rcc>
  <rcc rId="2921" sId="3">
    <oc r="C244" t="inlineStr">
      <is>
        <t>zł</t>
      </is>
    </oc>
    <nc r="C244"/>
  </rcc>
  <rcc rId="2922" sId="3">
    <oc r="D244" t="inlineStr">
      <is>
        <t/>
      </is>
    </oc>
    <nc r="D244"/>
  </rcc>
  <rcc rId="2923" sId="3">
    <oc r="E244" t="inlineStr">
      <is>
        <t/>
      </is>
    </oc>
    <nc r="E244"/>
  </rcc>
  <rcc rId="2924" sId="3">
    <oc r="F244" t="inlineStr">
      <is>
        <t/>
      </is>
    </oc>
    <nc r="F244"/>
  </rcc>
  <rcc rId="2925" sId="3">
    <oc r="G244" t="inlineStr">
      <is>
        <t/>
      </is>
    </oc>
    <nc r="G244"/>
  </rcc>
  <rcc rId="2926" sId="3">
    <oc r="H244" t="inlineStr">
      <is>
        <t/>
      </is>
    </oc>
    <nc r="H244"/>
  </rcc>
  <rcc rId="2927" sId="3">
    <oc r="I244" t="inlineStr">
      <is>
        <t/>
      </is>
    </oc>
    <nc r="I244"/>
  </rcc>
  <rcc rId="2928" sId="3">
    <oc r="J244" t="inlineStr">
      <is>
        <t/>
      </is>
    </oc>
    <nc r="J244"/>
  </rcc>
  <rcc rId="2929" sId="3">
    <oc r="K244" t="inlineStr">
      <is>
        <t/>
      </is>
    </oc>
    <nc r="K244"/>
  </rcc>
  <rcc rId="2930" sId="3">
    <oc r="L244" t="inlineStr">
      <is>
        <t/>
      </is>
    </oc>
    <nc r="L244"/>
  </rcc>
  <rcc rId="2931" sId="3">
    <oc r="M244" t="inlineStr">
      <is>
        <t/>
      </is>
    </oc>
    <nc r="M244"/>
  </rcc>
  <rcc rId="2932" sId="3">
    <oc r="N244" t="inlineStr">
      <is>
        <t/>
      </is>
    </oc>
    <nc r="N244"/>
  </rcc>
  <rcc rId="2933" sId="3">
    <oc r="O244" t="inlineStr">
      <is>
        <t/>
      </is>
    </oc>
    <nc r="O244"/>
  </rcc>
  <rcc rId="2934" sId="3">
    <oc r="P244" t="inlineStr">
      <is>
        <t/>
      </is>
    </oc>
    <nc r="P244"/>
  </rcc>
  <rcc rId="2935" sId="3">
    <oc r="Q244" t="inlineStr">
      <is>
        <t/>
      </is>
    </oc>
    <nc r="Q244"/>
  </rcc>
  <rcc rId="2936" sId="3">
    <oc r="R244" t="inlineStr">
      <is>
        <t/>
      </is>
    </oc>
    <nc r="R244"/>
  </rcc>
  <rcc rId="2937" sId="3">
    <oc r="S244" t="inlineStr">
      <is>
        <t/>
      </is>
    </oc>
    <nc r="S244"/>
  </rcc>
  <rcc rId="2938" sId="3">
    <oc r="T244" t="inlineStr">
      <is>
        <t/>
      </is>
    </oc>
    <nc r="T244"/>
  </rcc>
  <rcc rId="2939" sId="3">
    <oc r="U244" t="inlineStr">
      <is>
        <t/>
      </is>
    </oc>
    <nc r="U244"/>
  </rcc>
  <rcc rId="2940" sId="3">
    <oc r="A245">
      <v>4</v>
    </oc>
    <nc r="A245"/>
  </rcc>
  <rcc rId="2941" sId="3">
    <oc r="B245" t="inlineStr">
      <is>
        <t>Zapotrzebowanie na kapitał obrotowy</t>
      </is>
    </oc>
    <nc r="B245"/>
  </rcc>
  <rcc rId="2942" sId="3">
    <oc r="C245" t="inlineStr">
      <is>
        <t>zł</t>
      </is>
    </oc>
    <nc r="C245"/>
  </rcc>
  <rcc rId="2943" sId="3">
    <oc r="D245" t="inlineStr">
      <is>
        <t/>
      </is>
    </oc>
    <nc r="D245"/>
  </rcc>
  <rcc rId="2944" sId="3">
    <oc r="E245" t="inlineStr">
      <is>
        <t/>
      </is>
    </oc>
    <nc r="E245"/>
  </rcc>
  <rcc rId="2945" sId="3">
    <oc r="F245" t="inlineStr">
      <is>
        <t/>
      </is>
    </oc>
    <nc r="F245"/>
  </rcc>
  <rcc rId="2946" sId="3">
    <oc r="G245" t="inlineStr">
      <is>
        <t/>
      </is>
    </oc>
    <nc r="G245"/>
  </rcc>
  <rcc rId="2947" sId="3">
    <oc r="H245" t="inlineStr">
      <is>
        <t/>
      </is>
    </oc>
    <nc r="H245"/>
  </rcc>
  <rcc rId="2948" sId="3">
    <oc r="I245" t="inlineStr">
      <is>
        <t/>
      </is>
    </oc>
    <nc r="I245"/>
  </rcc>
  <rcc rId="2949" sId="3">
    <oc r="J245" t="inlineStr">
      <is>
        <t/>
      </is>
    </oc>
    <nc r="J245"/>
  </rcc>
  <rcc rId="2950" sId="3">
    <oc r="K245" t="inlineStr">
      <is>
        <t/>
      </is>
    </oc>
    <nc r="K245"/>
  </rcc>
  <rcc rId="2951" sId="3">
    <oc r="L245" t="inlineStr">
      <is>
        <t/>
      </is>
    </oc>
    <nc r="L245"/>
  </rcc>
  <rcc rId="2952" sId="3">
    <oc r="M245" t="inlineStr">
      <is>
        <t/>
      </is>
    </oc>
    <nc r="M245"/>
  </rcc>
  <rcc rId="2953" sId="3">
    <oc r="N245" t="inlineStr">
      <is>
        <t/>
      </is>
    </oc>
    <nc r="N245"/>
  </rcc>
  <rcc rId="2954" sId="3">
    <oc r="O245" t="inlineStr">
      <is>
        <t/>
      </is>
    </oc>
    <nc r="O245"/>
  </rcc>
  <rcc rId="2955" sId="3">
    <oc r="P245" t="inlineStr">
      <is>
        <t/>
      </is>
    </oc>
    <nc r="P245"/>
  </rcc>
  <rcc rId="2956" sId="3">
    <oc r="Q245" t="inlineStr">
      <is>
        <t/>
      </is>
    </oc>
    <nc r="Q245"/>
  </rcc>
  <rcc rId="2957" sId="3">
    <oc r="R245" t="inlineStr">
      <is>
        <t/>
      </is>
    </oc>
    <nc r="R245"/>
  </rcc>
  <rcc rId="2958" sId="3">
    <oc r="S245" t="inlineStr">
      <is>
        <t/>
      </is>
    </oc>
    <nc r="S245"/>
  </rcc>
  <rcc rId="2959" sId="3">
    <oc r="T245" t="inlineStr">
      <is>
        <t/>
      </is>
    </oc>
    <nc r="T245"/>
  </rcc>
  <rcc rId="2960" sId="3">
    <oc r="U245" t="inlineStr">
      <is>
        <t/>
      </is>
    </oc>
    <nc r="U245"/>
  </rcc>
  <rcc rId="2961" sId="3">
    <oc r="A246" t="inlineStr">
      <is>
        <t/>
      </is>
    </oc>
    <nc r="A246"/>
  </rcc>
  <rcc rId="2962" sId="3">
    <oc r="B246" t="inlineStr">
      <is>
        <t>5.6.2. Rachunek przepływów pieniężnych dla projektu w okresie realizacji i eksploatacji projektu</t>
      </is>
    </oc>
    <nc r="B246"/>
  </rcc>
  <rcc rId="2963" sId="3">
    <oc r="L246" t="inlineStr">
      <is>
        <t/>
      </is>
    </oc>
    <nc r="L246"/>
  </rcc>
  <rcc rId="2964" sId="3">
    <oc r="M246" t="inlineStr">
      <is>
        <t/>
      </is>
    </oc>
    <nc r="M246"/>
  </rcc>
  <rcc rId="2965" sId="3">
    <oc r="N246" t="inlineStr">
      <is>
        <t/>
      </is>
    </oc>
    <nc r="N246"/>
  </rcc>
  <rcc rId="2966" sId="3">
    <oc r="O246" t="inlineStr">
      <is>
        <t/>
      </is>
    </oc>
    <nc r="O246"/>
  </rcc>
  <rcc rId="2967" sId="3">
    <oc r="P246" t="inlineStr">
      <is>
        <t/>
      </is>
    </oc>
    <nc r="P246"/>
  </rcc>
  <rcc rId="2968" sId="3">
    <oc r="Q246" t="inlineStr">
      <is>
        <t/>
      </is>
    </oc>
    <nc r="Q246"/>
  </rcc>
  <rcc rId="2969" sId="3">
    <oc r="R246" t="inlineStr">
      <is>
        <t/>
      </is>
    </oc>
    <nc r="R246"/>
  </rcc>
  <rcc rId="2970" sId="3">
    <oc r="S246" t="inlineStr">
      <is>
        <t/>
      </is>
    </oc>
    <nc r="S246"/>
  </rcc>
  <rcc rId="2971" sId="3">
    <oc r="T246" t="inlineStr">
      <is>
        <t/>
      </is>
    </oc>
    <nc r="T246"/>
  </rcc>
  <rcc rId="2972" sId="3">
    <oc r="U246" t="inlineStr">
      <is>
        <t/>
      </is>
    </oc>
    <nc r="U246"/>
  </rcc>
  <rcc rId="2973" sId="3">
    <oc r="A247" t="inlineStr">
      <is>
        <t/>
      </is>
    </oc>
    <nc r="A247"/>
  </rcc>
  <rcc rId="2974" sId="3">
    <oc r="B247" t="inlineStr">
      <is>
        <t>Tabela. Rachunek przepływów pieniężnych dla projektu w okresie realizacji i eksploatacji projektu</t>
      </is>
    </oc>
    <nc r="B247"/>
  </rcc>
  <rcc rId="2975" sId="3">
    <oc r="C247" t="inlineStr">
      <is>
        <t/>
      </is>
    </oc>
    <nc r="C247"/>
  </rcc>
  <rcc rId="2976" sId="3">
    <oc r="D247" t="inlineStr">
      <is>
        <t/>
      </is>
    </oc>
    <nc r="D247"/>
  </rcc>
  <rcc rId="2977" sId="3">
    <oc r="E247" t="inlineStr">
      <is>
        <t/>
      </is>
    </oc>
    <nc r="E247"/>
  </rcc>
  <rcc rId="2978" sId="3">
    <oc r="F247" t="inlineStr">
      <is>
        <t/>
      </is>
    </oc>
    <nc r="F247"/>
  </rcc>
  <rcc rId="2979" sId="3">
    <oc r="G247" t="inlineStr">
      <is>
        <t/>
      </is>
    </oc>
    <nc r="G247"/>
  </rcc>
  <rcc rId="2980" sId="3">
    <oc r="H247" t="inlineStr">
      <is>
        <t/>
      </is>
    </oc>
    <nc r="H247"/>
  </rcc>
  <rcc rId="2981" sId="3">
    <oc r="I247" t="inlineStr">
      <is>
        <t/>
      </is>
    </oc>
    <nc r="I247"/>
  </rcc>
  <rcc rId="2982" sId="3">
    <oc r="J247" t="inlineStr">
      <is>
        <t/>
      </is>
    </oc>
    <nc r="J247"/>
  </rcc>
  <rcc rId="2983" sId="3">
    <oc r="K247" t="inlineStr">
      <is>
        <t/>
      </is>
    </oc>
    <nc r="K247"/>
  </rcc>
  <rcc rId="2984" sId="3">
    <oc r="L247" t="inlineStr">
      <is>
        <t/>
      </is>
    </oc>
    <nc r="L247"/>
  </rcc>
  <rcc rId="2985" sId="3">
    <oc r="M247" t="inlineStr">
      <is>
        <t/>
      </is>
    </oc>
    <nc r="M247"/>
  </rcc>
  <rcc rId="2986" sId="3">
    <oc r="N247" t="inlineStr">
      <is>
        <t/>
      </is>
    </oc>
    <nc r="N247"/>
  </rcc>
  <rcc rId="2987" sId="3">
    <oc r="O247" t="inlineStr">
      <is>
        <t/>
      </is>
    </oc>
    <nc r="O247"/>
  </rcc>
  <rcc rId="2988" sId="3">
    <oc r="P247" t="inlineStr">
      <is>
        <t/>
      </is>
    </oc>
    <nc r="P247"/>
  </rcc>
  <rcc rId="2989" sId="3">
    <oc r="Q247" t="inlineStr">
      <is>
        <t/>
      </is>
    </oc>
    <nc r="Q247"/>
  </rcc>
  <rcc rId="2990" sId="3">
    <oc r="R247" t="inlineStr">
      <is>
        <t/>
      </is>
    </oc>
    <nc r="R247"/>
  </rcc>
  <rcc rId="2991" sId="3">
    <oc r="S247" t="inlineStr">
      <is>
        <t/>
      </is>
    </oc>
    <nc r="S247"/>
  </rcc>
  <rcc rId="2992" sId="3">
    <oc r="T247" t="inlineStr">
      <is>
        <t/>
      </is>
    </oc>
    <nc r="T247"/>
  </rcc>
  <rcc rId="2993" sId="3">
    <oc r="U247" t="inlineStr">
      <is>
        <t/>
      </is>
    </oc>
    <nc r="U247"/>
  </rcc>
  <rcc rId="2994" sId="3">
    <oc r="A248" t="inlineStr">
      <is>
        <t>Lp.</t>
      </is>
    </oc>
    <nc r="A248"/>
  </rcc>
  <rcc rId="2995" sId="3">
    <oc r="B248" t="inlineStr">
      <is>
        <t>Wyszczególnienie</t>
      </is>
    </oc>
    <nc r="B248"/>
  </rcc>
  <rcc rId="2996" sId="3">
    <oc r="C248" t="inlineStr">
      <is>
        <t>Jedn.</t>
      </is>
    </oc>
    <nc r="C248"/>
  </rcc>
  <rcc rId="2997" sId="3">
    <oc r="D248" t="inlineStr">
      <is>
        <t>Rok bazowy</t>
      </is>
    </oc>
    <nc r="D248"/>
  </rcc>
  <rcc rId="2998" sId="3">
    <oc r="E248" t="inlineStr">
      <is>
        <t>Okres realiz.</t>
      </is>
    </oc>
    <nc r="E248"/>
  </rcc>
  <rcc rId="2999" sId="3">
    <oc r="F248" t="inlineStr">
      <is>
        <t>Okres refer.</t>
      </is>
    </oc>
    <nc r="F248"/>
  </rcc>
  <rcc rId="3000" sId="3">
    <oc r="G248" t="inlineStr">
      <is>
        <t/>
      </is>
    </oc>
    <nc r="G248"/>
  </rcc>
  <rcc rId="3001" sId="3">
    <oc r="H248" t="inlineStr">
      <is>
        <t/>
      </is>
    </oc>
    <nc r="H248"/>
  </rcc>
  <rcc rId="3002" sId="3">
    <oc r="I248" t="inlineStr">
      <is>
        <t/>
      </is>
    </oc>
    <nc r="I248"/>
  </rcc>
  <rcc rId="3003" sId="3">
    <oc r="J248" t="inlineStr">
      <is>
        <t/>
      </is>
    </oc>
    <nc r="J248"/>
  </rcc>
  <rcc rId="3004" sId="3">
    <oc r="K248" t="inlineStr">
      <is>
        <t/>
      </is>
    </oc>
    <nc r="K248"/>
  </rcc>
  <rcc rId="3005" sId="3">
    <oc r="L248" t="inlineStr">
      <is>
        <t/>
      </is>
    </oc>
    <nc r="L248"/>
  </rcc>
  <rcc rId="3006" sId="3">
    <oc r="M248" t="inlineStr">
      <is>
        <t/>
      </is>
    </oc>
    <nc r="M248"/>
  </rcc>
  <rcc rId="3007" sId="3">
    <oc r="N248" t="inlineStr">
      <is>
        <t/>
      </is>
    </oc>
    <nc r="N248"/>
  </rcc>
  <rcc rId="3008" sId="3">
    <oc r="O248" t="inlineStr">
      <is>
        <t/>
      </is>
    </oc>
    <nc r="O248"/>
  </rcc>
  <rcc rId="3009" sId="3">
    <oc r="P248" t="inlineStr">
      <is>
        <t/>
      </is>
    </oc>
    <nc r="P248"/>
  </rcc>
  <rcc rId="3010" sId="3">
    <oc r="Q248" t="inlineStr">
      <is>
        <t/>
      </is>
    </oc>
    <nc r="Q248"/>
  </rcc>
  <rcc rId="3011" sId="3">
    <oc r="R248" t="inlineStr">
      <is>
        <t/>
      </is>
    </oc>
    <nc r="R248"/>
  </rcc>
  <rcc rId="3012" sId="3">
    <oc r="S248" t="inlineStr">
      <is>
        <t/>
      </is>
    </oc>
    <nc r="S248"/>
  </rcc>
  <rcc rId="3013" sId="3">
    <oc r="T248" t="inlineStr">
      <is>
        <t/>
      </is>
    </oc>
    <nc r="T248"/>
  </rcc>
  <rcc rId="3014" sId="3">
    <oc r="U248" t="inlineStr">
      <is>
        <t>Źródło danych</t>
      </is>
    </oc>
    <nc r="U248"/>
  </rcc>
  <rcc rId="3015" sId="3">
    <oc r="D249">
      <v>2016</v>
    </oc>
    <nc r="D249"/>
  </rcc>
  <rcc rId="3016" sId="3">
    <oc r="E249">
      <v>2017</v>
    </oc>
    <nc r="E249"/>
  </rcc>
  <rcc rId="3017" sId="3">
    <oc r="F249">
      <v>2018</v>
    </oc>
    <nc r="F249"/>
  </rcc>
  <rcc rId="3018" sId="3">
    <oc r="G249">
      <v>2019</v>
    </oc>
    <nc r="G249"/>
  </rcc>
  <rcc rId="3019" sId="3">
    <oc r="H249">
      <v>2020</v>
    </oc>
    <nc r="H249"/>
  </rcc>
  <rcc rId="3020" sId="3">
    <oc r="I249">
      <v>2021</v>
    </oc>
    <nc r="I249"/>
  </rcc>
  <rcc rId="3021" sId="3">
    <oc r="J249">
      <v>2022</v>
    </oc>
    <nc r="J249"/>
  </rcc>
  <rcc rId="3022" sId="3">
    <oc r="K249">
      <v>2023</v>
    </oc>
    <nc r="K249"/>
  </rcc>
  <rcc rId="3023" sId="3">
    <oc r="L249">
      <v>2024</v>
    </oc>
    <nc r="L249"/>
  </rcc>
  <rcc rId="3024" sId="3">
    <oc r="M249">
      <v>2025</v>
    </oc>
    <nc r="M249"/>
  </rcc>
  <rcc rId="3025" sId="3">
    <oc r="N249">
      <v>2026</v>
    </oc>
    <nc r="N249"/>
  </rcc>
  <rcc rId="3026" sId="3">
    <oc r="O249">
      <v>2027</v>
    </oc>
    <nc r="O249"/>
  </rcc>
  <rcc rId="3027" sId="3">
    <oc r="P249">
      <v>2028</v>
    </oc>
    <nc r="P249"/>
  </rcc>
  <rcc rId="3028" sId="3">
    <oc r="Q249">
      <v>2029</v>
    </oc>
    <nc r="Q249"/>
  </rcc>
  <rcc rId="3029" sId="3">
    <oc r="R249">
      <v>2030</v>
    </oc>
    <nc r="R249"/>
  </rcc>
  <rcc rId="3030" sId="3">
    <oc r="S249">
      <v>2031</v>
    </oc>
    <nc r="S249"/>
  </rcc>
  <rcc rId="3031" sId="3">
    <oc r="T249">
      <v>2032</v>
    </oc>
    <nc r="T249"/>
  </rcc>
  <rcc rId="3032" sId="3">
    <oc r="A250">
      <v>1</v>
    </oc>
    <nc r="A250"/>
  </rcc>
  <rcc rId="3033" sId="3">
    <oc r="B250" t="inlineStr">
      <is>
        <t>Źródła pochodzenia środków</t>
      </is>
    </oc>
    <nc r="B250"/>
  </rcc>
  <rcc rId="3034" sId="3">
    <oc r="C250" t="inlineStr">
      <is>
        <t>zł</t>
      </is>
    </oc>
    <nc r="C250"/>
  </rcc>
  <rcc rId="3035" sId="3">
    <oc r="D250" t="inlineStr">
      <is>
        <t/>
      </is>
    </oc>
    <nc r="D250"/>
  </rcc>
  <rcc rId="3036" sId="3">
    <oc r="E250" t="inlineStr">
      <is>
        <t/>
      </is>
    </oc>
    <nc r="E250"/>
  </rcc>
  <rcc rId="3037" sId="3">
    <oc r="F250" t="inlineStr">
      <is>
        <t/>
      </is>
    </oc>
    <nc r="F250"/>
  </rcc>
  <rcc rId="3038" sId="3">
    <oc r="G250" t="inlineStr">
      <is>
        <t/>
      </is>
    </oc>
    <nc r="G250"/>
  </rcc>
  <rcc rId="3039" sId="3">
    <oc r="H250" t="inlineStr">
      <is>
        <t/>
      </is>
    </oc>
    <nc r="H250"/>
  </rcc>
  <rcc rId="3040" sId="3">
    <oc r="I250" t="inlineStr">
      <is>
        <t/>
      </is>
    </oc>
    <nc r="I250"/>
  </rcc>
  <rcc rId="3041" sId="3">
    <oc r="J250" t="inlineStr">
      <is>
        <t/>
      </is>
    </oc>
    <nc r="J250"/>
  </rcc>
  <rcc rId="3042" sId="3">
    <oc r="K250" t="inlineStr">
      <is>
        <t/>
      </is>
    </oc>
    <nc r="K250"/>
  </rcc>
  <rcc rId="3043" sId="3">
    <oc r="L250" t="inlineStr">
      <is>
        <t/>
      </is>
    </oc>
    <nc r="L250"/>
  </rcc>
  <rcc rId="3044" sId="3">
    <oc r="M250" t="inlineStr">
      <is>
        <t/>
      </is>
    </oc>
    <nc r="M250"/>
  </rcc>
  <rcc rId="3045" sId="3">
    <oc r="N250" t="inlineStr">
      <is>
        <t/>
      </is>
    </oc>
    <nc r="N250"/>
  </rcc>
  <rcc rId="3046" sId="3">
    <oc r="O250" t="inlineStr">
      <is>
        <t/>
      </is>
    </oc>
    <nc r="O250"/>
  </rcc>
  <rcc rId="3047" sId="3">
    <oc r="P250" t="inlineStr">
      <is>
        <t/>
      </is>
    </oc>
    <nc r="P250"/>
  </rcc>
  <rcc rId="3048" sId="3">
    <oc r="Q250" t="inlineStr">
      <is>
        <t/>
      </is>
    </oc>
    <nc r="Q250"/>
  </rcc>
  <rcc rId="3049" sId="3">
    <oc r="R250" t="inlineStr">
      <is>
        <t/>
      </is>
    </oc>
    <nc r="R250"/>
  </rcc>
  <rcc rId="3050" sId="3">
    <oc r="S250" t="inlineStr">
      <is>
        <t/>
      </is>
    </oc>
    <nc r="S250"/>
  </rcc>
  <rcc rId="3051" sId="3">
    <oc r="T250" t="inlineStr">
      <is>
        <t/>
      </is>
    </oc>
    <nc r="T250"/>
  </rcc>
  <rcc rId="3052" sId="3">
    <oc r="U250" t="inlineStr">
      <is>
        <t/>
      </is>
    </oc>
    <nc r="U250"/>
  </rcc>
  <rcc rId="3053" sId="3">
    <oc r="A251" t="inlineStr">
      <is>
        <t>1.1</t>
      </is>
    </oc>
    <nc r="A251"/>
  </rcc>
  <rcc rId="3054" sId="3">
    <oc r="B251" t="inlineStr">
      <is>
        <t>Środki własne inwestycyjne</t>
      </is>
    </oc>
    <nc r="B251"/>
  </rcc>
  <rcc rId="3055" sId="3">
    <oc r="C251" t="inlineStr">
      <is>
        <t>zł</t>
      </is>
    </oc>
    <nc r="C251"/>
  </rcc>
  <rcc rId="3056" sId="3">
    <oc r="D251" t="inlineStr">
      <is>
        <t/>
      </is>
    </oc>
    <nc r="D251"/>
  </rcc>
  <rcc rId="3057" sId="3">
    <oc r="E251" t="inlineStr">
      <is>
        <t/>
      </is>
    </oc>
    <nc r="E251"/>
  </rcc>
  <rcc rId="3058" sId="3">
    <oc r="F251" t="inlineStr">
      <is>
        <t/>
      </is>
    </oc>
    <nc r="F251"/>
  </rcc>
  <rcc rId="3059" sId="3">
    <oc r="G251" t="inlineStr">
      <is>
        <t/>
      </is>
    </oc>
    <nc r="G251"/>
  </rcc>
  <rcc rId="3060" sId="3">
    <oc r="H251" t="inlineStr">
      <is>
        <t/>
      </is>
    </oc>
    <nc r="H251"/>
  </rcc>
  <rcc rId="3061" sId="3">
    <oc r="I251" t="inlineStr">
      <is>
        <t/>
      </is>
    </oc>
    <nc r="I251"/>
  </rcc>
  <rcc rId="3062" sId="3">
    <oc r="J251" t="inlineStr">
      <is>
        <t/>
      </is>
    </oc>
    <nc r="J251"/>
  </rcc>
  <rcc rId="3063" sId="3">
    <oc r="K251" t="inlineStr">
      <is>
        <t/>
      </is>
    </oc>
    <nc r="K251"/>
  </rcc>
  <rcc rId="3064" sId="3">
    <oc r="L251" t="inlineStr">
      <is>
        <t/>
      </is>
    </oc>
    <nc r="L251"/>
  </rcc>
  <rcc rId="3065" sId="3">
    <oc r="M251" t="inlineStr">
      <is>
        <t/>
      </is>
    </oc>
    <nc r="M251"/>
  </rcc>
  <rcc rId="3066" sId="3">
    <oc r="N251" t="inlineStr">
      <is>
        <t/>
      </is>
    </oc>
    <nc r="N251"/>
  </rcc>
  <rcc rId="3067" sId="3">
    <oc r="O251" t="inlineStr">
      <is>
        <t/>
      </is>
    </oc>
    <nc r="O251"/>
  </rcc>
  <rcc rId="3068" sId="3">
    <oc r="P251" t="inlineStr">
      <is>
        <t/>
      </is>
    </oc>
    <nc r="P251"/>
  </rcc>
  <rcc rId="3069" sId="3">
    <oc r="Q251" t="inlineStr">
      <is>
        <t/>
      </is>
    </oc>
    <nc r="Q251"/>
  </rcc>
  <rcc rId="3070" sId="3">
    <oc r="R251" t="inlineStr">
      <is>
        <t/>
      </is>
    </oc>
    <nc r="R251"/>
  </rcc>
  <rcc rId="3071" sId="3">
    <oc r="S251" t="inlineStr">
      <is>
        <t/>
      </is>
    </oc>
    <nc r="S251"/>
  </rcc>
  <rcc rId="3072" sId="3">
    <oc r="T251" t="inlineStr">
      <is>
        <t/>
      </is>
    </oc>
    <nc r="T251"/>
  </rcc>
  <rcc rId="3073" sId="3">
    <oc r="U251" t="inlineStr">
      <is>
        <t/>
      </is>
    </oc>
    <nc r="U251"/>
  </rcc>
  <rcc rId="3074" sId="3">
    <oc r="A252" t="inlineStr">
      <is>
        <t>1.2</t>
      </is>
    </oc>
    <nc r="A252"/>
  </rcc>
  <rcc rId="3075" sId="3">
    <oc r="B252" t="inlineStr">
      <is>
        <t>Kredyty i pożyczki inwestycyjne</t>
      </is>
    </oc>
    <nc r="B252"/>
  </rcc>
  <rcc rId="3076" sId="3">
    <oc r="C252" t="inlineStr">
      <is>
        <t>zł</t>
      </is>
    </oc>
    <nc r="C252"/>
  </rcc>
  <rcc rId="3077" sId="3">
    <oc r="D252" t="inlineStr">
      <is>
        <t/>
      </is>
    </oc>
    <nc r="D252"/>
  </rcc>
  <rcc rId="3078" sId="3">
    <oc r="E252" t="inlineStr">
      <is>
        <t/>
      </is>
    </oc>
    <nc r="E252"/>
  </rcc>
  <rcc rId="3079" sId="3">
    <oc r="F252" t="inlineStr">
      <is>
        <t/>
      </is>
    </oc>
    <nc r="F252"/>
  </rcc>
  <rcc rId="3080" sId="3">
    <oc r="G252" t="inlineStr">
      <is>
        <t/>
      </is>
    </oc>
    <nc r="G252"/>
  </rcc>
  <rcc rId="3081" sId="3">
    <oc r="H252" t="inlineStr">
      <is>
        <t/>
      </is>
    </oc>
    <nc r="H252"/>
  </rcc>
  <rcc rId="3082" sId="3">
    <oc r="I252" t="inlineStr">
      <is>
        <t/>
      </is>
    </oc>
    <nc r="I252"/>
  </rcc>
  <rcc rId="3083" sId="3">
    <oc r="J252" t="inlineStr">
      <is>
        <t/>
      </is>
    </oc>
    <nc r="J252"/>
  </rcc>
  <rcc rId="3084" sId="3">
    <oc r="K252" t="inlineStr">
      <is>
        <t/>
      </is>
    </oc>
    <nc r="K252"/>
  </rcc>
  <rcc rId="3085" sId="3">
    <oc r="L252" t="inlineStr">
      <is>
        <t/>
      </is>
    </oc>
    <nc r="L252"/>
  </rcc>
  <rcc rId="3086" sId="3">
    <oc r="M252" t="inlineStr">
      <is>
        <t/>
      </is>
    </oc>
    <nc r="M252"/>
  </rcc>
  <rcc rId="3087" sId="3">
    <oc r="N252" t="inlineStr">
      <is>
        <t/>
      </is>
    </oc>
    <nc r="N252"/>
  </rcc>
  <rcc rId="3088" sId="3">
    <oc r="O252" t="inlineStr">
      <is>
        <t/>
      </is>
    </oc>
    <nc r="O252"/>
  </rcc>
  <rcc rId="3089" sId="3">
    <oc r="P252" t="inlineStr">
      <is>
        <t/>
      </is>
    </oc>
    <nc r="P252"/>
  </rcc>
  <rcc rId="3090" sId="3">
    <oc r="Q252" t="inlineStr">
      <is>
        <t/>
      </is>
    </oc>
    <nc r="Q252"/>
  </rcc>
  <rcc rId="3091" sId="3">
    <oc r="R252" t="inlineStr">
      <is>
        <t/>
      </is>
    </oc>
    <nc r="R252"/>
  </rcc>
  <rcc rId="3092" sId="3">
    <oc r="S252" t="inlineStr">
      <is>
        <t/>
      </is>
    </oc>
    <nc r="S252"/>
  </rcc>
  <rcc rId="3093" sId="3">
    <oc r="T252" t="inlineStr">
      <is>
        <t/>
      </is>
    </oc>
    <nc r="T252"/>
  </rcc>
  <rcc rId="3094" sId="3">
    <oc r="U252" t="inlineStr">
      <is>
        <t/>
      </is>
    </oc>
    <nc r="U252"/>
  </rcc>
  <rcc rId="3095" sId="3">
    <oc r="A253" t="inlineStr">
      <is>
        <t>1.3</t>
      </is>
    </oc>
    <nc r="A253"/>
  </rcc>
  <rcc rId="3096" sId="3">
    <oc r="B253" t="inlineStr">
      <is>
        <t>Dotacje</t>
      </is>
    </oc>
    <nc r="B253"/>
  </rcc>
  <rcc rId="3097" sId="3">
    <oc r="C253" t="inlineStr">
      <is>
        <t>zł</t>
      </is>
    </oc>
    <nc r="C253"/>
  </rcc>
  <rcc rId="3098" sId="3">
    <oc r="D253" t="inlineStr">
      <is>
        <t/>
      </is>
    </oc>
    <nc r="D253"/>
  </rcc>
  <rcc rId="3099" sId="3">
    <oc r="E253" t="inlineStr">
      <is>
        <t/>
      </is>
    </oc>
    <nc r="E253"/>
  </rcc>
  <rcc rId="3100" sId="3">
    <oc r="F253" t="inlineStr">
      <is>
        <t/>
      </is>
    </oc>
    <nc r="F253"/>
  </rcc>
  <rcc rId="3101" sId="3">
    <oc r="G253" t="inlineStr">
      <is>
        <t/>
      </is>
    </oc>
    <nc r="G253"/>
  </rcc>
  <rcc rId="3102" sId="3">
    <oc r="H253" t="inlineStr">
      <is>
        <t/>
      </is>
    </oc>
    <nc r="H253"/>
  </rcc>
  <rcc rId="3103" sId="3">
    <oc r="I253" t="inlineStr">
      <is>
        <t/>
      </is>
    </oc>
    <nc r="I253"/>
  </rcc>
  <rcc rId="3104" sId="3">
    <oc r="J253" t="inlineStr">
      <is>
        <t/>
      </is>
    </oc>
    <nc r="J253"/>
  </rcc>
  <rcc rId="3105" sId="3">
    <oc r="K253" t="inlineStr">
      <is>
        <t/>
      </is>
    </oc>
    <nc r="K253"/>
  </rcc>
  <rcc rId="3106" sId="3">
    <oc r="L253" t="inlineStr">
      <is>
        <t/>
      </is>
    </oc>
    <nc r="L253"/>
  </rcc>
  <rcc rId="3107" sId="3">
    <oc r="M253" t="inlineStr">
      <is>
        <t/>
      </is>
    </oc>
    <nc r="M253"/>
  </rcc>
  <rcc rId="3108" sId="3">
    <oc r="N253" t="inlineStr">
      <is>
        <t/>
      </is>
    </oc>
    <nc r="N253"/>
  </rcc>
  <rcc rId="3109" sId="3">
    <oc r="O253" t="inlineStr">
      <is>
        <t/>
      </is>
    </oc>
    <nc r="O253"/>
  </rcc>
  <rcc rId="3110" sId="3">
    <oc r="P253" t="inlineStr">
      <is>
        <t/>
      </is>
    </oc>
    <nc r="P253"/>
  </rcc>
  <rcc rId="3111" sId="3">
    <oc r="Q253" t="inlineStr">
      <is>
        <t/>
      </is>
    </oc>
    <nc r="Q253"/>
  </rcc>
  <rcc rId="3112" sId="3">
    <oc r="R253" t="inlineStr">
      <is>
        <t/>
      </is>
    </oc>
    <nc r="R253"/>
  </rcc>
  <rcc rId="3113" sId="3">
    <oc r="S253" t="inlineStr">
      <is>
        <t/>
      </is>
    </oc>
    <nc r="S253"/>
  </rcc>
  <rcc rId="3114" sId="3">
    <oc r="T253" t="inlineStr">
      <is>
        <t/>
      </is>
    </oc>
    <nc r="T253"/>
  </rcc>
  <rcc rId="3115" sId="3">
    <oc r="U253" t="inlineStr">
      <is>
        <t/>
      </is>
    </oc>
    <nc r="U253"/>
  </rcc>
  <rcc rId="3116" sId="3">
    <oc r="A254" t="inlineStr">
      <is>
        <t>1.4</t>
      </is>
    </oc>
    <nc r="A254"/>
  </rcc>
  <rcc rId="3117" sId="3">
    <oc r="B254" t="inlineStr">
      <is>
        <t>Przychody z eksploatacji projektu</t>
      </is>
    </oc>
    <nc r="B254"/>
  </rcc>
  <rcc rId="3118" sId="3">
    <oc r="C254" t="inlineStr">
      <is>
        <t>zł</t>
      </is>
    </oc>
    <nc r="C254"/>
  </rcc>
  <rcc rId="3119" sId="3">
    <oc r="D254" t="inlineStr">
      <is>
        <t/>
      </is>
    </oc>
    <nc r="D254"/>
  </rcc>
  <rcc rId="3120" sId="3">
    <oc r="E254" t="inlineStr">
      <is>
        <t/>
      </is>
    </oc>
    <nc r="E254"/>
  </rcc>
  <rcc rId="3121" sId="3">
    <oc r="F254" t="inlineStr">
      <is>
        <t/>
      </is>
    </oc>
    <nc r="F254"/>
  </rcc>
  <rcc rId="3122" sId="3">
    <oc r="G254" t="inlineStr">
      <is>
        <t/>
      </is>
    </oc>
    <nc r="G254"/>
  </rcc>
  <rcc rId="3123" sId="3">
    <oc r="H254" t="inlineStr">
      <is>
        <t/>
      </is>
    </oc>
    <nc r="H254"/>
  </rcc>
  <rcc rId="3124" sId="3">
    <oc r="I254" t="inlineStr">
      <is>
        <t/>
      </is>
    </oc>
    <nc r="I254"/>
  </rcc>
  <rcc rId="3125" sId="3">
    <oc r="J254" t="inlineStr">
      <is>
        <t/>
      </is>
    </oc>
    <nc r="J254"/>
  </rcc>
  <rcc rId="3126" sId="3">
    <oc r="K254" t="inlineStr">
      <is>
        <t/>
      </is>
    </oc>
    <nc r="K254"/>
  </rcc>
  <rcc rId="3127" sId="3">
    <oc r="L254" t="inlineStr">
      <is>
        <t/>
      </is>
    </oc>
    <nc r="L254"/>
  </rcc>
  <rcc rId="3128" sId="3">
    <oc r="M254" t="inlineStr">
      <is>
        <t/>
      </is>
    </oc>
    <nc r="M254"/>
  </rcc>
  <rcc rId="3129" sId="3">
    <oc r="N254" t="inlineStr">
      <is>
        <t/>
      </is>
    </oc>
    <nc r="N254"/>
  </rcc>
  <rcc rId="3130" sId="3">
    <oc r="O254" t="inlineStr">
      <is>
        <t/>
      </is>
    </oc>
    <nc r="O254"/>
  </rcc>
  <rcc rId="3131" sId="3">
    <oc r="P254" t="inlineStr">
      <is>
        <t/>
      </is>
    </oc>
    <nc r="P254"/>
  </rcc>
  <rcc rId="3132" sId="3">
    <oc r="Q254" t="inlineStr">
      <is>
        <t/>
      </is>
    </oc>
    <nc r="Q254"/>
  </rcc>
  <rcc rId="3133" sId="3">
    <oc r="R254" t="inlineStr">
      <is>
        <t/>
      </is>
    </oc>
    <nc r="R254"/>
  </rcc>
  <rcc rId="3134" sId="3">
    <oc r="S254" t="inlineStr">
      <is>
        <t/>
      </is>
    </oc>
    <nc r="S254"/>
  </rcc>
  <rcc rId="3135" sId="3">
    <oc r="T254" t="inlineStr">
      <is>
        <t/>
      </is>
    </oc>
    <nc r="T254"/>
  </rcc>
  <rcc rId="3136" sId="3">
    <oc r="U254" t="inlineStr">
      <is>
        <t/>
      </is>
    </oc>
    <nc r="U254"/>
  </rcc>
  <rcc rId="3137" sId="3">
    <oc r="A255" t="inlineStr">
      <is>
        <t>1.5</t>
      </is>
    </oc>
    <nc r="A255"/>
  </rcc>
  <rcc rId="3138" sId="3">
    <oc r="B255" t="inlineStr">
      <is>
        <t>Środki własne bieżące</t>
      </is>
    </oc>
    <nc r="B255"/>
  </rcc>
  <rcc rId="3139" sId="3">
    <oc r="C255" t="inlineStr">
      <is>
        <t>zł</t>
      </is>
    </oc>
    <nc r="C255"/>
  </rcc>
  <rcc rId="3140" sId="3">
    <oc r="D255" t="inlineStr">
      <is>
        <t/>
      </is>
    </oc>
    <nc r="D255"/>
  </rcc>
  <rcc rId="3141" sId="3">
    <oc r="E255" t="inlineStr">
      <is>
        <t/>
      </is>
    </oc>
    <nc r="E255"/>
  </rcc>
  <rcc rId="3142" sId="3">
    <oc r="F255" t="inlineStr">
      <is>
        <t/>
      </is>
    </oc>
    <nc r="F255"/>
  </rcc>
  <rcc rId="3143" sId="3">
    <oc r="G255" t="inlineStr">
      <is>
        <t/>
      </is>
    </oc>
    <nc r="G255"/>
  </rcc>
  <rcc rId="3144" sId="3">
    <oc r="H255" t="inlineStr">
      <is>
        <t/>
      </is>
    </oc>
    <nc r="H255"/>
  </rcc>
  <rcc rId="3145" sId="3">
    <oc r="I255" t="inlineStr">
      <is>
        <t/>
      </is>
    </oc>
    <nc r="I255"/>
  </rcc>
  <rcc rId="3146" sId="3">
    <oc r="J255" t="inlineStr">
      <is>
        <t/>
      </is>
    </oc>
    <nc r="J255"/>
  </rcc>
  <rcc rId="3147" sId="3">
    <oc r="K255" t="inlineStr">
      <is>
        <t/>
      </is>
    </oc>
    <nc r="K255"/>
  </rcc>
  <rcc rId="3148" sId="3">
    <oc r="L255" t="inlineStr">
      <is>
        <t/>
      </is>
    </oc>
    <nc r="L255"/>
  </rcc>
  <rcc rId="3149" sId="3">
    <oc r="M255" t="inlineStr">
      <is>
        <t/>
      </is>
    </oc>
    <nc r="M255"/>
  </rcc>
  <rcc rId="3150" sId="3">
    <oc r="N255" t="inlineStr">
      <is>
        <t/>
      </is>
    </oc>
    <nc r="N255"/>
  </rcc>
  <rcc rId="3151" sId="3">
    <oc r="O255" t="inlineStr">
      <is>
        <t/>
      </is>
    </oc>
    <nc r="O255"/>
  </rcc>
  <rcc rId="3152" sId="3">
    <oc r="P255" t="inlineStr">
      <is>
        <t/>
      </is>
    </oc>
    <nc r="P255"/>
  </rcc>
  <rcc rId="3153" sId="3">
    <oc r="Q255" t="inlineStr">
      <is>
        <t/>
      </is>
    </oc>
    <nc r="Q255"/>
  </rcc>
  <rcc rId="3154" sId="3">
    <oc r="R255" t="inlineStr">
      <is>
        <t/>
      </is>
    </oc>
    <nc r="R255"/>
  </rcc>
  <rcc rId="3155" sId="3">
    <oc r="S255" t="inlineStr">
      <is>
        <t/>
      </is>
    </oc>
    <nc r="S255"/>
  </rcc>
  <rcc rId="3156" sId="3">
    <oc r="T255" t="inlineStr">
      <is>
        <t/>
      </is>
    </oc>
    <nc r="T255"/>
  </rcc>
  <rcc rId="3157" sId="3">
    <oc r="U255" t="inlineStr">
      <is>
        <t/>
      </is>
    </oc>
    <nc r="U255"/>
  </rcc>
  <rcc rId="3158" sId="3">
    <oc r="A256" t="inlineStr">
      <is>
        <t>1.6</t>
      </is>
    </oc>
    <nc r="A256"/>
  </rcc>
  <rcc rId="3159" sId="3">
    <oc r="B256" t="inlineStr">
      <is>
        <t>Kredyty i pożyczki obrotowe</t>
      </is>
    </oc>
    <nc r="B256"/>
  </rcc>
  <rcc rId="3160" sId="3">
    <oc r="C256" t="inlineStr">
      <is>
        <t>zł</t>
      </is>
    </oc>
    <nc r="C256"/>
  </rcc>
  <rcc rId="3161" sId="3">
    <oc r="D256" t="inlineStr">
      <is>
        <t/>
      </is>
    </oc>
    <nc r="D256"/>
  </rcc>
  <rcc rId="3162" sId="3">
    <oc r="E256" t="inlineStr">
      <is>
        <t/>
      </is>
    </oc>
    <nc r="E256"/>
  </rcc>
  <rcc rId="3163" sId="3">
    <oc r="F256" t="inlineStr">
      <is>
        <t/>
      </is>
    </oc>
    <nc r="F256"/>
  </rcc>
  <rcc rId="3164" sId="3">
    <oc r="G256" t="inlineStr">
      <is>
        <t/>
      </is>
    </oc>
    <nc r="G256"/>
  </rcc>
  <rcc rId="3165" sId="3">
    <oc r="H256" t="inlineStr">
      <is>
        <t/>
      </is>
    </oc>
    <nc r="H256"/>
  </rcc>
  <rcc rId="3166" sId="3">
    <oc r="I256" t="inlineStr">
      <is>
        <t/>
      </is>
    </oc>
    <nc r="I256"/>
  </rcc>
  <rcc rId="3167" sId="3">
    <oc r="J256" t="inlineStr">
      <is>
        <t/>
      </is>
    </oc>
    <nc r="J256"/>
  </rcc>
  <rcc rId="3168" sId="3">
    <oc r="K256" t="inlineStr">
      <is>
        <t/>
      </is>
    </oc>
    <nc r="K256"/>
  </rcc>
  <rcc rId="3169" sId="3">
    <oc r="L256" t="inlineStr">
      <is>
        <t/>
      </is>
    </oc>
    <nc r="L256"/>
  </rcc>
  <rcc rId="3170" sId="3">
    <oc r="M256" t="inlineStr">
      <is>
        <t/>
      </is>
    </oc>
    <nc r="M256"/>
  </rcc>
  <rcc rId="3171" sId="3">
    <oc r="N256" t="inlineStr">
      <is>
        <t/>
      </is>
    </oc>
    <nc r="N256"/>
  </rcc>
  <rcc rId="3172" sId="3">
    <oc r="O256" t="inlineStr">
      <is>
        <t/>
      </is>
    </oc>
    <nc r="O256"/>
  </rcc>
  <rcc rId="3173" sId="3">
    <oc r="P256" t="inlineStr">
      <is>
        <t/>
      </is>
    </oc>
    <nc r="P256"/>
  </rcc>
  <rcc rId="3174" sId="3">
    <oc r="Q256" t="inlineStr">
      <is>
        <t/>
      </is>
    </oc>
    <nc r="Q256"/>
  </rcc>
  <rcc rId="3175" sId="3">
    <oc r="R256" t="inlineStr">
      <is>
        <t/>
      </is>
    </oc>
    <nc r="R256"/>
  </rcc>
  <rcc rId="3176" sId="3">
    <oc r="S256" t="inlineStr">
      <is>
        <t/>
      </is>
    </oc>
    <nc r="S256"/>
  </rcc>
  <rcc rId="3177" sId="3">
    <oc r="T256" t="inlineStr">
      <is>
        <t/>
      </is>
    </oc>
    <nc r="T256"/>
  </rcc>
  <rcc rId="3178" sId="3">
    <oc r="U256" t="inlineStr">
      <is>
        <t/>
      </is>
    </oc>
    <nc r="U256"/>
  </rcc>
  <rcc rId="3179" sId="3">
    <oc r="A257" t="inlineStr">
      <is>
        <t>1.7</t>
      </is>
    </oc>
    <nc r="A257"/>
  </rcc>
  <rcc rId="3180" sId="3">
    <oc r="B257" t="inlineStr">
      <is>
        <t>Inne źródła</t>
      </is>
    </oc>
    <nc r="B257"/>
  </rcc>
  <rcc rId="3181" sId="3">
    <oc r="C257" t="inlineStr">
      <is>
        <t>zł</t>
      </is>
    </oc>
    <nc r="C257"/>
  </rcc>
  <rcc rId="3182" sId="3">
    <oc r="D257" t="inlineStr">
      <is>
        <t/>
      </is>
    </oc>
    <nc r="D257"/>
  </rcc>
  <rcc rId="3183" sId="3">
    <oc r="E257" t="inlineStr">
      <is>
        <t/>
      </is>
    </oc>
    <nc r="E257"/>
  </rcc>
  <rcc rId="3184" sId="3">
    <oc r="F257" t="inlineStr">
      <is>
        <t/>
      </is>
    </oc>
    <nc r="F257"/>
  </rcc>
  <rcc rId="3185" sId="3">
    <oc r="G257" t="inlineStr">
      <is>
        <t/>
      </is>
    </oc>
    <nc r="G257"/>
  </rcc>
  <rcc rId="3186" sId="3">
    <oc r="H257" t="inlineStr">
      <is>
        <t/>
      </is>
    </oc>
    <nc r="H257"/>
  </rcc>
  <rcc rId="3187" sId="3">
    <oc r="I257" t="inlineStr">
      <is>
        <t/>
      </is>
    </oc>
    <nc r="I257"/>
  </rcc>
  <rcc rId="3188" sId="3">
    <oc r="J257" t="inlineStr">
      <is>
        <t/>
      </is>
    </oc>
    <nc r="J257"/>
  </rcc>
  <rcc rId="3189" sId="3">
    <oc r="K257" t="inlineStr">
      <is>
        <t/>
      </is>
    </oc>
    <nc r="K257"/>
  </rcc>
  <rcc rId="3190" sId="3">
    <oc r="L257" t="inlineStr">
      <is>
        <t/>
      </is>
    </oc>
    <nc r="L257"/>
  </rcc>
  <rcc rId="3191" sId="3">
    <oc r="M257" t="inlineStr">
      <is>
        <t/>
      </is>
    </oc>
    <nc r="M257"/>
  </rcc>
  <rcc rId="3192" sId="3">
    <oc r="N257" t="inlineStr">
      <is>
        <t/>
      </is>
    </oc>
    <nc r="N257"/>
  </rcc>
  <rcc rId="3193" sId="3">
    <oc r="O257" t="inlineStr">
      <is>
        <t/>
      </is>
    </oc>
    <nc r="O257"/>
  </rcc>
  <rcc rId="3194" sId="3">
    <oc r="P257" t="inlineStr">
      <is>
        <t/>
      </is>
    </oc>
    <nc r="P257"/>
  </rcc>
  <rcc rId="3195" sId="3">
    <oc r="Q257" t="inlineStr">
      <is>
        <t/>
      </is>
    </oc>
    <nc r="Q257"/>
  </rcc>
  <rcc rId="3196" sId="3">
    <oc r="R257" t="inlineStr">
      <is>
        <t/>
      </is>
    </oc>
    <nc r="R257"/>
  </rcc>
  <rcc rId="3197" sId="3">
    <oc r="S257" t="inlineStr">
      <is>
        <t/>
      </is>
    </oc>
    <nc r="S257"/>
  </rcc>
  <rcc rId="3198" sId="3">
    <oc r="T257" t="inlineStr">
      <is>
        <t/>
      </is>
    </oc>
    <nc r="T257"/>
  </rcc>
  <rcc rId="3199" sId="3">
    <oc r="U257" t="inlineStr">
      <is>
        <t/>
      </is>
    </oc>
    <nc r="U257"/>
  </rcc>
  <rcc rId="3200" sId="3">
    <oc r="A258">
      <v>2</v>
    </oc>
    <nc r="A258"/>
  </rcc>
  <rcc rId="3201" sId="3">
    <oc r="B258" t="inlineStr">
      <is>
        <t>Wykorzystanie środków</t>
      </is>
    </oc>
    <nc r="B258"/>
  </rcc>
  <rcc rId="3202" sId="3">
    <oc r="C258" t="inlineStr">
      <is>
        <t>zł</t>
      </is>
    </oc>
    <nc r="C258"/>
  </rcc>
  <rcc rId="3203" sId="3">
    <oc r="D258" t="inlineStr">
      <is>
        <t/>
      </is>
    </oc>
    <nc r="D258"/>
  </rcc>
  <rcc rId="3204" sId="3">
    <oc r="E258" t="inlineStr">
      <is>
        <t/>
      </is>
    </oc>
    <nc r="E258"/>
  </rcc>
  <rcc rId="3205" sId="3">
    <oc r="F258" t="inlineStr">
      <is>
        <t/>
      </is>
    </oc>
    <nc r="F258"/>
  </rcc>
  <rcc rId="3206" sId="3">
    <oc r="G258" t="inlineStr">
      <is>
        <t/>
      </is>
    </oc>
    <nc r="G258"/>
  </rcc>
  <rcc rId="3207" sId="3">
    <oc r="H258" t="inlineStr">
      <is>
        <t/>
      </is>
    </oc>
    <nc r="H258"/>
  </rcc>
  <rcc rId="3208" sId="3">
    <oc r="I258" t="inlineStr">
      <is>
        <t/>
      </is>
    </oc>
    <nc r="I258"/>
  </rcc>
  <rcc rId="3209" sId="3">
    <oc r="J258" t="inlineStr">
      <is>
        <t/>
      </is>
    </oc>
    <nc r="J258"/>
  </rcc>
  <rcc rId="3210" sId="3">
    <oc r="K258" t="inlineStr">
      <is>
        <t/>
      </is>
    </oc>
    <nc r="K258"/>
  </rcc>
  <rcc rId="3211" sId="3">
    <oc r="L258" t="inlineStr">
      <is>
        <t/>
      </is>
    </oc>
    <nc r="L258"/>
  </rcc>
  <rcc rId="3212" sId="3">
    <oc r="M258" t="inlineStr">
      <is>
        <t/>
      </is>
    </oc>
    <nc r="M258"/>
  </rcc>
  <rcc rId="3213" sId="3">
    <oc r="N258" t="inlineStr">
      <is>
        <t/>
      </is>
    </oc>
    <nc r="N258"/>
  </rcc>
  <rcc rId="3214" sId="3">
    <oc r="O258" t="inlineStr">
      <is>
        <t/>
      </is>
    </oc>
    <nc r="O258"/>
  </rcc>
  <rcc rId="3215" sId="3">
    <oc r="P258" t="inlineStr">
      <is>
        <t/>
      </is>
    </oc>
    <nc r="P258"/>
  </rcc>
  <rcc rId="3216" sId="3">
    <oc r="Q258" t="inlineStr">
      <is>
        <t/>
      </is>
    </oc>
    <nc r="Q258"/>
  </rcc>
  <rcc rId="3217" sId="3">
    <oc r="R258" t="inlineStr">
      <is>
        <t/>
      </is>
    </oc>
    <nc r="R258"/>
  </rcc>
  <rcc rId="3218" sId="3">
    <oc r="S258" t="inlineStr">
      <is>
        <t/>
      </is>
    </oc>
    <nc r="S258"/>
  </rcc>
  <rcc rId="3219" sId="3">
    <oc r="T258" t="inlineStr">
      <is>
        <t/>
      </is>
    </oc>
    <nc r="T258"/>
  </rcc>
  <rcc rId="3220" sId="3">
    <oc r="U258" t="inlineStr">
      <is>
        <t/>
      </is>
    </oc>
    <nc r="U258"/>
  </rcc>
  <rcc rId="3221" sId="3">
    <oc r="A259" t="inlineStr">
      <is>
        <t>2.1</t>
      </is>
    </oc>
    <nc r="A259"/>
  </rcc>
  <rcc rId="3222" sId="3">
    <oc r="B259" t="inlineStr">
      <is>
        <t>Nakłady inwestycyjne</t>
      </is>
    </oc>
    <nc r="B259"/>
  </rcc>
  <rcc rId="3223" sId="3">
    <oc r="C259" t="inlineStr">
      <is>
        <t>zł</t>
      </is>
    </oc>
    <nc r="C259"/>
  </rcc>
  <rcc rId="3224" sId="3">
    <oc r="D259" t="inlineStr">
      <is>
        <t/>
      </is>
    </oc>
    <nc r="D259"/>
  </rcc>
  <rcc rId="3225" sId="3">
    <oc r="E259" t="inlineStr">
      <is>
        <t/>
      </is>
    </oc>
    <nc r="E259"/>
  </rcc>
  <rcc rId="3226" sId="3">
    <oc r="F259" t="inlineStr">
      <is>
        <t/>
      </is>
    </oc>
    <nc r="F259"/>
  </rcc>
  <rcc rId="3227" sId="3">
    <oc r="G259" t="inlineStr">
      <is>
        <t/>
      </is>
    </oc>
    <nc r="G259"/>
  </rcc>
  <rcc rId="3228" sId="3">
    <oc r="H259" t="inlineStr">
      <is>
        <t/>
      </is>
    </oc>
    <nc r="H259"/>
  </rcc>
  <rcc rId="3229" sId="3">
    <oc r="I259" t="inlineStr">
      <is>
        <t/>
      </is>
    </oc>
    <nc r="I259"/>
  </rcc>
  <rcc rId="3230" sId="3">
    <oc r="J259" t="inlineStr">
      <is>
        <t/>
      </is>
    </oc>
    <nc r="J259"/>
  </rcc>
  <rcc rId="3231" sId="3">
    <oc r="K259" t="inlineStr">
      <is>
        <t/>
      </is>
    </oc>
    <nc r="K259"/>
  </rcc>
  <rcc rId="3232" sId="3">
    <oc r="L259" t="inlineStr">
      <is>
        <t/>
      </is>
    </oc>
    <nc r="L259"/>
  </rcc>
  <rcc rId="3233" sId="3">
    <oc r="M259" t="inlineStr">
      <is>
        <t/>
      </is>
    </oc>
    <nc r="M259"/>
  </rcc>
  <rcc rId="3234" sId="3">
    <oc r="N259" t="inlineStr">
      <is>
        <t/>
      </is>
    </oc>
    <nc r="N259"/>
  </rcc>
  <rcc rId="3235" sId="3">
    <oc r="O259" t="inlineStr">
      <is>
        <t/>
      </is>
    </oc>
    <nc r="O259"/>
  </rcc>
  <rcc rId="3236" sId="3">
    <oc r="P259" t="inlineStr">
      <is>
        <t/>
      </is>
    </oc>
    <nc r="P259"/>
  </rcc>
  <rcc rId="3237" sId="3">
    <oc r="Q259" t="inlineStr">
      <is>
        <t/>
      </is>
    </oc>
    <nc r="Q259"/>
  </rcc>
  <rcc rId="3238" sId="3">
    <oc r="R259" t="inlineStr">
      <is>
        <t/>
      </is>
    </oc>
    <nc r="R259"/>
  </rcc>
  <rcc rId="3239" sId="3">
    <oc r="S259" t="inlineStr">
      <is>
        <t/>
      </is>
    </oc>
    <nc r="S259"/>
  </rcc>
  <rcc rId="3240" sId="3">
    <oc r="T259" t="inlineStr">
      <is>
        <t/>
      </is>
    </oc>
    <nc r="T259"/>
  </rcc>
  <rcc rId="3241" sId="3">
    <oc r="U259" t="inlineStr">
      <is>
        <t/>
      </is>
    </oc>
    <nc r="U259"/>
  </rcc>
  <rcc rId="3242" sId="3">
    <oc r="A260" t="inlineStr">
      <is>
        <t>2.2</t>
      </is>
    </oc>
    <nc r="A260"/>
  </rcc>
  <rcc rId="3243" sId="3">
    <oc r="B260" t="inlineStr">
      <is>
        <t>Koszty eksploatacyjne (bez amortyzacji)</t>
      </is>
    </oc>
    <nc r="B260"/>
  </rcc>
  <rcc rId="3244" sId="3">
    <oc r="C260" t="inlineStr">
      <is>
        <t>zł</t>
      </is>
    </oc>
    <nc r="C260"/>
  </rcc>
  <rcc rId="3245" sId="3">
    <oc r="D260" t="inlineStr">
      <is>
        <t/>
      </is>
    </oc>
    <nc r="D260"/>
  </rcc>
  <rcc rId="3246" sId="3">
    <oc r="E260" t="inlineStr">
      <is>
        <t/>
      </is>
    </oc>
    <nc r="E260"/>
  </rcc>
  <rcc rId="3247" sId="3">
    <oc r="F260" t="inlineStr">
      <is>
        <t/>
      </is>
    </oc>
    <nc r="F260"/>
  </rcc>
  <rcc rId="3248" sId="3">
    <oc r="G260" t="inlineStr">
      <is>
        <t/>
      </is>
    </oc>
    <nc r="G260"/>
  </rcc>
  <rcc rId="3249" sId="3">
    <oc r="H260" t="inlineStr">
      <is>
        <t/>
      </is>
    </oc>
    <nc r="H260"/>
  </rcc>
  <rcc rId="3250" sId="3">
    <oc r="I260" t="inlineStr">
      <is>
        <t/>
      </is>
    </oc>
    <nc r="I260"/>
  </rcc>
  <rcc rId="3251" sId="3">
    <oc r="J260" t="inlineStr">
      <is>
        <t/>
      </is>
    </oc>
    <nc r="J260"/>
  </rcc>
  <rcc rId="3252" sId="3">
    <oc r="K260" t="inlineStr">
      <is>
        <t/>
      </is>
    </oc>
    <nc r="K260"/>
  </rcc>
  <rcc rId="3253" sId="3">
    <oc r="L260" t="inlineStr">
      <is>
        <t/>
      </is>
    </oc>
    <nc r="L260"/>
  </rcc>
  <rcc rId="3254" sId="3">
    <oc r="M260" t="inlineStr">
      <is>
        <t/>
      </is>
    </oc>
    <nc r="M260"/>
  </rcc>
  <rcc rId="3255" sId="3">
    <oc r="N260" t="inlineStr">
      <is>
        <t/>
      </is>
    </oc>
    <nc r="N260"/>
  </rcc>
  <rcc rId="3256" sId="3">
    <oc r="O260" t="inlineStr">
      <is>
        <t/>
      </is>
    </oc>
    <nc r="O260"/>
  </rcc>
  <rcc rId="3257" sId="3">
    <oc r="P260" t="inlineStr">
      <is>
        <t/>
      </is>
    </oc>
    <nc r="P260"/>
  </rcc>
  <rcc rId="3258" sId="3">
    <oc r="Q260" t="inlineStr">
      <is>
        <t/>
      </is>
    </oc>
    <nc r="Q260"/>
  </rcc>
  <rcc rId="3259" sId="3">
    <oc r="R260" t="inlineStr">
      <is>
        <t/>
      </is>
    </oc>
    <nc r="R260"/>
  </rcc>
  <rcc rId="3260" sId="3">
    <oc r="S260" t="inlineStr">
      <is>
        <t/>
      </is>
    </oc>
    <nc r="S260"/>
  </rcc>
  <rcc rId="3261" sId="3">
    <oc r="T260" t="inlineStr">
      <is>
        <t/>
      </is>
    </oc>
    <nc r="T260"/>
  </rcc>
  <rcc rId="3262" sId="3">
    <oc r="U260" t="inlineStr">
      <is>
        <t/>
      </is>
    </oc>
    <nc r="U260"/>
  </rcc>
  <rcc rId="3263" sId="3">
    <oc r="A261" t="inlineStr">
      <is>
        <t>2.3</t>
      </is>
    </oc>
    <nc r="A261"/>
  </rcc>
  <rcc rId="3264" sId="3">
    <oc r="B261" t="inlineStr">
      <is>
        <t>Spłaty kredytów i pożyczek</t>
      </is>
    </oc>
    <nc r="B261"/>
  </rcc>
  <rcc rId="3265" sId="3">
    <oc r="C261" t="inlineStr">
      <is>
        <t>zł</t>
      </is>
    </oc>
    <nc r="C261"/>
  </rcc>
  <rcc rId="3266" sId="3">
    <oc r="D261" t="inlineStr">
      <is>
        <t/>
      </is>
    </oc>
    <nc r="D261"/>
  </rcc>
  <rcc rId="3267" sId="3">
    <oc r="E261" t="inlineStr">
      <is>
        <t/>
      </is>
    </oc>
    <nc r="E261"/>
  </rcc>
  <rcc rId="3268" sId="3">
    <oc r="F261" t="inlineStr">
      <is>
        <t/>
      </is>
    </oc>
    <nc r="F261"/>
  </rcc>
  <rcc rId="3269" sId="3">
    <oc r="G261" t="inlineStr">
      <is>
        <t/>
      </is>
    </oc>
    <nc r="G261"/>
  </rcc>
  <rcc rId="3270" sId="3">
    <oc r="H261" t="inlineStr">
      <is>
        <t/>
      </is>
    </oc>
    <nc r="H261"/>
  </rcc>
  <rcc rId="3271" sId="3">
    <oc r="I261" t="inlineStr">
      <is>
        <t/>
      </is>
    </oc>
    <nc r="I261"/>
  </rcc>
  <rcc rId="3272" sId="3">
    <oc r="J261" t="inlineStr">
      <is>
        <t/>
      </is>
    </oc>
    <nc r="J261"/>
  </rcc>
  <rcc rId="3273" sId="3">
    <oc r="K261" t="inlineStr">
      <is>
        <t/>
      </is>
    </oc>
    <nc r="K261"/>
  </rcc>
  <rcc rId="3274" sId="3">
    <oc r="L261" t="inlineStr">
      <is>
        <t/>
      </is>
    </oc>
    <nc r="L261"/>
  </rcc>
  <rcc rId="3275" sId="3">
    <oc r="M261" t="inlineStr">
      <is>
        <t/>
      </is>
    </oc>
    <nc r="M261"/>
  </rcc>
  <rcc rId="3276" sId="3">
    <oc r="N261" t="inlineStr">
      <is>
        <t/>
      </is>
    </oc>
    <nc r="N261"/>
  </rcc>
  <rcc rId="3277" sId="3">
    <oc r="O261" t="inlineStr">
      <is>
        <t/>
      </is>
    </oc>
    <nc r="O261"/>
  </rcc>
  <rcc rId="3278" sId="3">
    <oc r="P261" t="inlineStr">
      <is>
        <t/>
      </is>
    </oc>
    <nc r="P261"/>
  </rcc>
  <rcc rId="3279" sId="3">
    <oc r="Q261" t="inlineStr">
      <is>
        <t/>
      </is>
    </oc>
    <nc r="Q261"/>
  </rcc>
  <rcc rId="3280" sId="3">
    <oc r="R261" t="inlineStr">
      <is>
        <t/>
      </is>
    </oc>
    <nc r="R261"/>
  </rcc>
  <rcc rId="3281" sId="3">
    <oc r="S261" t="inlineStr">
      <is>
        <t/>
      </is>
    </oc>
    <nc r="S261"/>
  </rcc>
  <rcc rId="3282" sId="3">
    <oc r="T261" t="inlineStr">
      <is>
        <t/>
      </is>
    </oc>
    <nc r="T261"/>
  </rcc>
  <rcc rId="3283" sId="3">
    <oc r="U261" t="inlineStr">
      <is>
        <t/>
      </is>
    </oc>
    <nc r="U261"/>
  </rcc>
  <rcc rId="3284" sId="3">
    <oc r="A262" t="inlineStr">
      <is>
        <t>2.4</t>
      </is>
    </oc>
    <nc r="A262"/>
  </rcc>
  <rcc rId="3285" sId="3">
    <oc r="B262" t="inlineStr">
      <is>
        <t>Odsetki od kredytów i pożyczek, prowizje</t>
      </is>
    </oc>
    <nc r="B262"/>
  </rcc>
  <rcc rId="3286" sId="3">
    <oc r="C262" t="inlineStr">
      <is>
        <t>zł</t>
      </is>
    </oc>
    <nc r="C262"/>
  </rcc>
  <rcc rId="3287" sId="3">
    <oc r="D262" t="inlineStr">
      <is>
        <t/>
      </is>
    </oc>
    <nc r="D262"/>
  </rcc>
  <rcc rId="3288" sId="3">
    <oc r="E262" t="inlineStr">
      <is>
        <t/>
      </is>
    </oc>
    <nc r="E262"/>
  </rcc>
  <rcc rId="3289" sId="3">
    <oc r="F262" t="inlineStr">
      <is>
        <t/>
      </is>
    </oc>
    <nc r="F262"/>
  </rcc>
  <rcc rId="3290" sId="3">
    <oc r="G262" t="inlineStr">
      <is>
        <t/>
      </is>
    </oc>
    <nc r="G262"/>
  </rcc>
  <rcc rId="3291" sId="3">
    <oc r="H262" t="inlineStr">
      <is>
        <t/>
      </is>
    </oc>
    <nc r="H262"/>
  </rcc>
  <rcc rId="3292" sId="3">
    <oc r="I262" t="inlineStr">
      <is>
        <t/>
      </is>
    </oc>
    <nc r="I262"/>
  </rcc>
  <rcc rId="3293" sId="3">
    <oc r="J262" t="inlineStr">
      <is>
        <t/>
      </is>
    </oc>
    <nc r="J262"/>
  </rcc>
  <rcc rId="3294" sId="3">
    <oc r="K262" t="inlineStr">
      <is>
        <t/>
      </is>
    </oc>
    <nc r="K262"/>
  </rcc>
  <rcc rId="3295" sId="3">
    <oc r="L262" t="inlineStr">
      <is>
        <t/>
      </is>
    </oc>
    <nc r="L262"/>
  </rcc>
  <rcc rId="3296" sId="3">
    <oc r="M262" t="inlineStr">
      <is>
        <t/>
      </is>
    </oc>
    <nc r="M262"/>
  </rcc>
  <rcc rId="3297" sId="3">
    <oc r="N262" t="inlineStr">
      <is>
        <t/>
      </is>
    </oc>
    <nc r="N262"/>
  </rcc>
  <rcc rId="3298" sId="3">
    <oc r="O262" t="inlineStr">
      <is>
        <t/>
      </is>
    </oc>
    <nc r="O262"/>
  </rcc>
  <rcc rId="3299" sId="3">
    <oc r="P262" t="inlineStr">
      <is>
        <t/>
      </is>
    </oc>
    <nc r="P262"/>
  </rcc>
  <rcc rId="3300" sId="3">
    <oc r="Q262" t="inlineStr">
      <is>
        <t/>
      </is>
    </oc>
    <nc r="Q262"/>
  </rcc>
  <rcc rId="3301" sId="3">
    <oc r="R262" t="inlineStr">
      <is>
        <t/>
      </is>
    </oc>
    <nc r="R262"/>
  </rcc>
  <rcc rId="3302" sId="3">
    <oc r="S262" t="inlineStr">
      <is>
        <t/>
      </is>
    </oc>
    <nc r="S262"/>
  </rcc>
  <rcc rId="3303" sId="3">
    <oc r="T262" t="inlineStr">
      <is>
        <t/>
      </is>
    </oc>
    <nc r="T262"/>
  </rcc>
  <rcc rId="3304" sId="3">
    <oc r="U262" t="inlineStr">
      <is>
        <t/>
      </is>
    </oc>
    <nc r="U262"/>
  </rcc>
  <rcc rId="3305" sId="3">
    <oc r="A263" t="inlineStr">
      <is>
        <t>2.5</t>
      </is>
    </oc>
    <nc r="A263"/>
  </rcc>
  <rcc rId="3306" sId="3">
    <oc r="B263" t="inlineStr">
      <is>
        <t>Podatki</t>
      </is>
    </oc>
    <nc r="B263"/>
  </rcc>
  <rcc rId="3307" sId="3">
    <oc r="C263" t="inlineStr">
      <is>
        <t>zł</t>
      </is>
    </oc>
    <nc r="C263"/>
  </rcc>
  <rcc rId="3308" sId="3">
    <oc r="D263" t="inlineStr">
      <is>
        <t/>
      </is>
    </oc>
    <nc r="D263"/>
  </rcc>
  <rcc rId="3309" sId="3">
    <oc r="E263" t="inlineStr">
      <is>
        <t/>
      </is>
    </oc>
    <nc r="E263"/>
  </rcc>
  <rcc rId="3310" sId="3">
    <oc r="F263" t="inlineStr">
      <is>
        <t/>
      </is>
    </oc>
    <nc r="F263"/>
  </rcc>
  <rcc rId="3311" sId="3">
    <oc r="G263" t="inlineStr">
      <is>
        <t/>
      </is>
    </oc>
    <nc r="G263"/>
  </rcc>
  <rcc rId="3312" sId="3">
    <oc r="H263" t="inlineStr">
      <is>
        <t/>
      </is>
    </oc>
    <nc r="H263"/>
  </rcc>
  <rcc rId="3313" sId="3">
    <oc r="I263" t="inlineStr">
      <is>
        <t/>
      </is>
    </oc>
    <nc r="I263"/>
  </rcc>
  <rcc rId="3314" sId="3">
    <oc r="J263" t="inlineStr">
      <is>
        <t/>
      </is>
    </oc>
    <nc r="J263"/>
  </rcc>
  <rcc rId="3315" sId="3">
    <oc r="K263" t="inlineStr">
      <is>
        <t/>
      </is>
    </oc>
    <nc r="K263"/>
  </rcc>
  <rcc rId="3316" sId="3">
    <oc r="L263" t="inlineStr">
      <is>
        <t/>
      </is>
    </oc>
    <nc r="L263"/>
  </rcc>
  <rcc rId="3317" sId="3">
    <oc r="M263" t="inlineStr">
      <is>
        <t/>
      </is>
    </oc>
    <nc r="M263"/>
  </rcc>
  <rcc rId="3318" sId="3">
    <oc r="N263" t="inlineStr">
      <is>
        <t/>
      </is>
    </oc>
    <nc r="N263"/>
  </rcc>
  <rcc rId="3319" sId="3">
    <oc r="O263" t="inlineStr">
      <is>
        <t/>
      </is>
    </oc>
    <nc r="O263"/>
  </rcc>
  <rcc rId="3320" sId="3">
    <oc r="P263" t="inlineStr">
      <is>
        <t/>
      </is>
    </oc>
    <nc r="P263"/>
  </rcc>
  <rcc rId="3321" sId="3">
    <oc r="Q263" t="inlineStr">
      <is>
        <t/>
      </is>
    </oc>
    <nc r="Q263"/>
  </rcc>
  <rcc rId="3322" sId="3">
    <oc r="R263" t="inlineStr">
      <is>
        <t/>
      </is>
    </oc>
    <nc r="R263"/>
  </rcc>
  <rcc rId="3323" sId="3">
    <oc r="S263" t="inlineStr">
      <is>
        <t/>
      </is>
    </oc>
    <nc r="S263"/>
  </rcc>
  <rcc rId="3324" sId="3">
    <oc r="T263" t="inlineStr">
      <is>
        <t/>
      </is>
    </oc>
    <nc r="T263"/>
  </rcc>
  <rcc rId="3325" sId="3">
    <oc r="U263" t="inlineStr">
      <is>
        <t/>
      </is>
    </oc>
    <nc r="U263"/>
  </rcc>
  <rcc rId="3326" sId="3">
    <oc r="A264" t="inlineStr">
      <is>
        <t>2.6</t>
      </is>
    </oc>
    <nc r="A264"/>
  </rcc>
  <rcc rId="3327" sId="3">
    <oc r="B264" t="inlineStr">
      <is>
        <t>Zmiana zapotrzebowania na kapitał obrotowy bez gotówki</t>
      </is>
    </oc>
    <nc r="B264"/>
  </rcc>
  <rcc rId="3328" sId="3">
    <oc r="C264" t="inlineStr">
      <is>
        <t>zł</t>
      </is>
    </oc>
    <nc r="C264"/>
  </rcc>
  <rcc rId="3329" sId="3">
    <oc r="D264" t="inlineStr">
      <is>
        <t/>
      </is>
    </oc>
    <nc r="D264"/>
  </rcc>
  <rcc rId="3330" sId="3">
    <oc r="E264" t="inlineStr">
      <is>
        <t/>
      </is>
    </oc>
    <nc r="E264"/>
  </rcc>
  <rcc rId="3331" sId="3">
    <oc r="F264" t="inlineStr">
      <is>
        <t/>
      </is>
    </oc>
    <nc r="F264"/>
  </rcc>
  <rcc rId="3332" sId="3">
    <oc r="G264" t="inlineStr">
      <is>
        <t/>
      </is>
    </oc>
    <nc r="G264"/>
  </rcc>
  <rcc rId="3333" sId="3">
    <oc r="H264" t="inlineStr">
      <is>
        <t/>
      </is>
    </oc>
    <nc r="H264"/>
  </rcc>
  <rcc rId="3334" sId="3">
    <oc r="I264" t="inlineStr">
      <is>
        <t/>
      </is>
    </oc>
    <nc r="I264"/>
  </rcc>
  <rcc rId="3335" sId="3">
    <oc r="J264" t="inlineStr">
      <is>
        <t/>
      </is>
    </oc>
    <nc r="J264"/>
  </rcc>
  <rcc rId="3336" sId="3">
    <oc r="K264" t="inlineStr">
      <is>
        <t/>
      </is>
    </oc>
    <nc r="K264"/>
  </rcc>
  <rcc rId="3337" sId="3">
    <oc r="L264" t="inlineStr">
      <is>
        <t/>
      </is>
    </oc>
    <nc r="L264"/>
  </rcc>
  <rcc rId="3338" sId="3">
    <oc r="M264" t="inlineStr">
      <is>
        <t/>
      </is>
    </oc>
    <nc r="M264"/>
  </rcc>
  <rcc rId="3339" sId="3">
    <oc r="N264" t="inlineStr">
      <is>
        <t/>
      </is>
    </oc>
    <nc r="N264"/>
  </rcc>
  <rcc rId="3340" sId="3">
    <oc r="O264" t="inlineStr">
      <is>
        <t/>
      </is>
    </oc>
    <nc r="O264"/>
  </rcc>
  <rcc rId="3341" sId="3">
    <oc r="P264" t="inlineStr">
      <is>
        <t/>
      </is>
    </oc>
    <nc r="P264"/>
  </rcc>
  <rcc rId="3342" sId="3">
    <oc r="Q264" t="inlineStr">
      <is>
        <t/>
      </is>
    </oc>
    <nc r="Q264"/>
  </rcc>
  <rcc rId="3343" sId="3">
    <oc r="R264" t="inlineStr">
      <is>
        <t/>
      </is>
    </oc>
    <nc r="R264"/>
  </rcc>
  <rcc rId="3344" sId="3">
    <oc r="S264" t="inlineStr">
      <is>
        <t/>
      </is>
    </oc>
    <nc r="S264"/>
  </rcc>
  <rcc rId="3345" sId="3">
    <oc r="T264" t="inlineStr">
      <is>
        <t/>
      </is>
    </oc>
    <nc r="T264"/>
  </rcc>
  <rcc rId="3346" sId="3">
    <oc r="U264" t="inlineStr">
      <is>
        <t/>
      </is>
    </oc>
    <nc r="U264"/>
  </rcc>
  <rcc rId="3347" sId="3">
    <oc r="A265" t="inlineStr">
      <is>
        <t>2.7</t>
      </is>
    </oc>
    <nc r="A265"/>
  </rcc>
  <rcc rId="3348" sId="3">
    <oc r="B265" t="inlineStr">
      <is>
        <t>Inne wykorzystanie</t>
      </is>
    </oc>
    <nc r="B265"/>
  </rcc>
  <rcc rId="3349" sId="3">
    <oc r="C265" t="inlineStr">
      <is>
        <t>zł</t>
      </is>
    </oc>
    <nc r="C265"/>
  </rcc>
  <rcc rId="3350" sId="3">
    <oc r="D265" t="inlineStr">
      <is>
        <t/>
      </is>
    </oc>
    <nc r="D265"/>
  </rcc>
  <rcc rId="3351" sId="3">
    <oc r="E265" t="inlineStr">
      <is>
        <t/>
      </is>
    </oc>
    <nc r="E265"/>
  </rcc>
  <rcc rId="3352" sId="3">
    <oc r="F265" t="inlineStr">
      <is>
        <t/>
      </is>
    </oc>
    <nc r="F265"/>
  </rcc>
  <rcc rId="3353" sId="3">
    <oc r="G265" t="inlineStr">
      <is>
        <t/>
      </is>
    </oc>
    <nc r="G265"/>
  </rcc>
  <rcc rId="3354" sId="3">
    <oc r="H265" t="inlineStr">
      <is>
        <t/>
      </is>
    </oc>
    <nc r="H265"/>
  </rcc>
  <rcc rId="3355" sId="3">
    <oc r="I265" t="inlineStr">
      <is>
        <t/>
      </is>
    </oc>
    <nc r="I265"/>
  </rcc>
  <rcc rId="3356" sId="3">
    <oc r="J265" t="inlineStr">
      <is>
        <t/>
      </is>
    </oc>
    <nc r="J265"/>
  </rcc>
  <rcc rId="3357" sId="3">
    <oc r="K265" t="inlineStr">
      <is>
        <t/>
      </is>
    </oc>
    <nc r="K265"/>
  </rcc>
  <rcc rId="3358" sId="3">
    <oc r="L265" t="inlineStr">
      <is>
        <t/>
      </is>
    </oc>
    <nc r="L265"/>
  </rcc>
  <rcc rId="3359" sId="3">
    <oc r="M265" t="inlineStr">
      <is>
        <t/>
      </is>
    </oc>
    <nc r="M265"/>
  </rcc>
  <rcc rId="3360" sId="3">
    <oc r="N265" t="inlineStr">
      <is>
        <t/>
      </is>
    </oc>
    <nc r="N265"/>
  </rcc>
  <rcc rId="3361" sId="3">
    <oc r="O265" t="inlineStr">
      <is>
        <t/>
      </is>
    </oc>
    <nc r="O265"/>
  </rcc>
  <rcc rId="3362" sId="3">
    <oc r="P265" t="inlineStr">
      <is>
        <t/>
      </is>
    </oc>
    <nc r="P265"/>
  </rcc>
  <rcc rId="3363" sId="3">
    <oc r="Q265" t="inlineStr">
      <is>
        <t/>
      </is>
    </oc>
    <nc r="Q265"/>
  </rcc>
  <rcc rId="3364" sId="3">
    <oc r="R265" t="inlineStr">
      <is>
        <t/>
      </is>
    </oc>
    <nc r="R265"/>
  </rcc>
  <rcc rId="3365" sId="3">
    <oc r="S265" t="inlineStr">
      <is>
        <t/>
      </is>
    </oc>
    <nc r="S265"/>
  </rcc>
  <rcc rId="3366" sId="3">
    <oc r="T265" t="inlineStr">
      <is>
        <t/>
      </is>
    </oc>
    <nc r="T265"/>
  </rcc>
  <rcc rId="3367" sId="3">
    <oc r="U265" t="inlineStr">
      <is>
        <t/>
      </is>
    </oc>
    <nc r="U265"/>
  </rcc>
  <rcc rId="3368" sId="3">
    <oc r="A266">
      <v>3</v>
    </oc>
    <nc r="A266"/>
  </rcc>
  <rcc rId="3369" sId="3">
    <oc r="B266" t="inlineStr">
      <is>
        <t>Zmiana stanu środków pieniężnych (1-2)</t>
      </is>
    </oc>
    <nc r="B266"/>
  </rcc>
  <rcc rId="3370" sId="3">
    <oc r="C266" t="inlineStr">
      <is>
        <t>zł</t>
      </is>
    </oc>
    <nc r="C266"/>
  </rcc>
  <rcc rId="3371" sId="3">
    <oc r="D266" t="inlineStr">
      <is>
        <t/>
      </is>
    </oc>
    <nc r="D266"/>
  </rcc>
  <rcc rId="3372" sId="3">
    <oc r="E266" t="inlineStr">
      <is>
        <t/>
      </is>
    </oc>
    <nc r="E266"/>
  </rcc>
  <rcc rId="3373" sId="3">
    <oc r="F266" t="inlineStr">
      <is>
        <t/>
      </is>
    </oc>
    <nc r="F266"/>
  </rcc>
  <rcc rId="3374" sId="3">
    <oc r="G266" t="inlineStr">
      <is>
        <t/>
      </is>
    </oc>
    <nc r="G266"/>
  </rcc>
  <rcc rId="3375" sId="3">
    <oc r="H266" t="inlineStr">
      <is>
        <t/>
      </is>
    </oc>
    <nc r="H266"/>
  </rcc>
  <rcc rId="3376" sId="3">
    <oc r="I266" t="inlineStr">
      <is>
        <t/>
      </is>
    </oc>
    <nc r="I266"/>
  </rcc>
  <rcc rId="3377" sId="3">
    <oc r="J266" t="inlineStr">
      <is>
        <t/>
      </is>
    </oc>
    <nc r="J266"/>
  </rcc>
  <rcc rId="3378" sId="3">
    <oc r="K266" t="inlineStr">
      <is>
        <t/>
      </is>
    </oc>
    <nc r="K266"/>
  </rcc>
  <rcc rId="3379" sId="3">
    <oc r="L266" t="inlineStr">
      <is>
        <t/>
      </is>
    </oc>
    <nc r="L266"/>
  </rcc>
  <rcc rId="3380" sId="3">
    <oc r="M266" t="inlineStr">
      <is>
        <t/>
      </is>
    </oc>
    <nc r="M266"/>
  </rcc>
  <rcc rId="3381" sId="3">
    <oc r="N266" t="inlineStr">
      <is>
        <t/>
      </is>
    </oc>
    <nc r="N266"/>
  </rcc>
  <rcc rId="3382" sId="3">
    <oc r="O266" t="inlineStr">
      <is>
        <t/>
      </is>
    </oc>
    <nc r="O266"/>
  </rcc>
  <rcc rId="3383" sId="3">
    <oc r="P266" t="inlineStr">
      <is>
        <t/>
      </is>
    </oc>
    <nc r="P266"/>
  </rcc>
  <rcc rId="3384" sId="3">
    <oc r="Q266" t="inlineStr">
      <is>
        <t/>
      </is>
    </oc>
    <nc r="Q266"/>
  </rcc>
  <rcc rId="3385" sId="3">
    <oc r="R266" t="inlineStr">
      <is>
        <t/>
      </is>
    </oc>
    <nc r="R266"/>
  </rcc>
  <rcc rId="3386" sId="3">
    <oc r="S266" t="inlineStr">
      <is>
        <t/>
      </is>
    </oc>
    <nc r="S266"/>
  </rcc>
  <rcc rId="3387" sId="3">
    <oc r="T266" t="inlineStr">
      <is>
        <t/>
      </is>
    </oc>
    <nc r="T266"/>
  </rcc>
  <rcc rId="3388" sId="3">
    <oc r="U266" t="inlineStr">
      <is>
        <t/>
      </is>
    </oc>
    <nc r="U266"/>
  </rcc>
  <rcc rId="3389" sId="3">
    <oc r="A267">
      <v>4</v>
    </oc>
    <nc r="A267"/>
  </rcc>
  <rcc rId="3390" sId="3">
    <oc r="B267" t="inlineStr">
      <is>
        <t>Gotówka - stan początkowy</t>
      </is>
    </oc>
    <nc r="B267"/>
  </rcc>
  <rcc rId="3391" sId="3">
    <oc r="A268">
      <v>5</v>
    </oc>
    <nc r="A268"/>
  </rcc>
  <rcc rId="3392" sId="3">
    <oc r="B268" t="inlineStr">
      <is>
        <t>Środki pieniężne na koniec okresu (4-3)</t>
      </is>
    </oc>
    <nc r="B268"/>
  </rcc>
  <rcc rId="3393" sId="3">
    <oc r="C268" t="inlineStr">
      <is>
        <t>zł</t>
      </is>
    </oc>
    <nc r="C268"/>
  </rcc>
  <rcc rId="3394" sId="3">
    <oc r="D268" t="inlineStr">
      <is>
        <t/>
      </is>
    </oc>
    <nc r="D268"/>
  </rcc>
  <rcc rId="3395" sId="3">
    <oc r="E268" t="inlineStr">
      <is>
        <t/>
      </is>
    </oc>
    <nc r="E268"/>
  </rcc>
  <rcc rId="3396" sId="3">
    <oc r="F268" t="inlineStr">
      <is>
        <t/>
      </is>
    </oc>
    <nc r="F268"/>
  </rcc>
  <rcc rId="3397" sId="3">
    <oc r="G268" t="inlineStr">
      <is>
        <t/>
      </is>
    </oc>
    <nc r="G268"/>
  </rcc>
  <rcc rId="3398" sId="3">
    <oc r="H268" t="inlineStr">
      <is>
        <t/>
      </is>
    </oc>
    <nc r="H268"/>
  </rcc>
  <rcc rId="3399" sId="3">
    <oc r="I268" t="inlineStr">
      <is>
        <t/>
      </is>
    </oc>
    <nc r="I268"/>
  </rcc>
  <rcc rId="3400" sId="3">
    <oc r="J268" t="inlineStr">
      <is>
        <t/>
      </is>
    </oc>
    <nc r="J268"/>
  </rcc>
  <rcc rId="3401" sId="3">
    <oc r="K268" t="inlineStr">
      <is>
        <t/>
      </is>
    </oc>
    <nc r="K268"/>
  </rcc>
  <rcc rId="3402" sId="3">
    <oc r="L268" t="inlineStr">
      <is>
        <t/>
      </is>
    </oc>
    <nc r="L268"/>
  </rcc>
  <rcc rId="3403" sId="3">
    <oc r="M268" t="inlineStr">
      <is>
        <t/>
      </is>
    </oc>
    <nc r="M268"/>
  </rcc>
  <rcc rId="3404" sId="3">
    <oc r="N268" t="inlineStr">
      <is>
        <t/>
      </is>
    </oc>
    <nc r="N268"/>
  </rcc>
  <rcc rId="3405" sId="3">
    <oc r="O268" t="inlineStr">
      <is>
        <t/>
      </is>
    </oc>
    <nc r="O268"/>
  </rcc>
  <rcc rId="3406" sId="3">
    <oc r="P268" t="inlineStr">
      <is>
        <t/>
      </is>
    </oc>
    <nc r="P268"/>
  </rcc>
  <rcc rId="3407" sId="3">
    <oc r="Q268" t="inlineStr">
      <is>
        <t/>
      </is>
    </oc>
    <nc r="Q268"/>
  </rcc>
  <rcc rId="3408" sId="3">
    <oc r="R268" t="inlineStr">
      <is>
        <t/>
      </is>
    </oc>
    <nc r="R268"/>
  </rcc>
  <rcc rId="3409" sId="3">
    <oc r="S268" t="inlineStr">
      <is>
        <t/>
      </is>
    </oc>
    <nc r="S268"/>
  </rcc>
  <rcc rId="3410" sId="3">
    <oc r="T268" t="inlineStr">
      <is>
        <t/>
      </is>
    </oc>
    <nc r="T268"/>
  </rcc>
  <rcc rId="3411" sId="3">
    <oc r="U268" t="inlineStr">
      <is>
        <t/>
      </is>
    </oc>
    <nc r="U268"/>
  </rcc>
  <rcc rId="3412" sId="3">
    <oc r="A269" t="inlineStr">
      <is>
        <t/>
      </is>
    </oc>
    <nc r="A269"/>
  </rcc>
  <rcc rId="3413" sId="3">
    <oc r="B269" t="inlineStr">
      <is>
        <t/>
      </is>
    </oc>
    <nc r="B269"/>
  </rcc>
  <rcc rId="3414" sId="3">
    <oc r="C269" t="inlineStr">
      <is>
        <t/>
      </is>
    </oc>
    <nc r="C269"/>
  </rcc>
  <rcc rId="3415" sId="3">
    <oc r="D269" t="inlineStr">
      <is>
        <t/>
      </is>
    </oc>
    <nc r="D269"/>
  </rcc>
  <rcc rId="3416" sId="3">
    <oc r="E269" t="inlineStr">
      <is>
        <t/>
      </is>
    </oc>
    <nc r="E269"/>
  </rcc>
  <rcc rId="3417" sId="3">
    <oc r="F269" t="inlineStr">
      <is>
        <t/>
      </is>
    </oc>
    <nc r="F269"/>
  </rcc>
  <rcc rId="3418" sId="3">
    <oc r="G269" t="inlineStr">
      <is>
        <t/>
      </is>
    </oc>
    <nc r="G269"/>
  </rcc>
  <rcc rId="3419" sId="3">
    <oc r="H269" t="inlineStr">
      <is>
        <t/>
      </is>
    </oc>
    <nc r="H269"/>
  </rcc>
  <rcc rId="3420" sId="3">
    <oc r="I269" t="inlineStr">
      <is>
        <t/>
      </is>
    </oc>
    <nc r="I269"/>
  </rcc>
  <rcc rId="3421" sId="3">
    <oc r="J269" t="inlineStr">
      <is>
        <t/>
      </is>
    </oc>
    <nc r="J269"/>
  </rcc>
  <rcc rId="3422" sId="3">
    <oc r="K269" t="inlineStr">
      <is>
        <t/>
      </is>
    </oc>
    <nc r="K269"/>
  </rcc>
  <rcc rId="3423" sId="3">
    <oc r="L269" t="inlineStr">
      <is>
        <t/>
      </is>
    </oc>
    <nc r="L269"/>
  </rcc>
  <rcc rId="3424" sId="3">
    <oc r="M269" t="inlineStr">
      <is>
        <t/>
      </is>
    </oc>
    <nc r="M269"/>
  </rcc>
  <rcc rId="3425" sId="3">
    <oc r="N269" t="inlineStr">
      <is>
        <t/>
      </is>
    </oc>
    <nc r="N269"/>
  </rcc>
  <rcc rId="3426" sId="3">
    <oc r="O269" t="inlineStr">
      <is>
        <t/>
      </is>
    </oc>
    <nc r="O269"/>
  </rcc>
  <rcc rId="3427" sId="3">
    <oc r="P269" t="inlineStr">
      <is>
        <t/>
      </is>
    </oc>
    <nc r="P269"/>
  </rcc>
  <rcc rId="3428" sId="3">
    <oc r="Q269" t="inlineStr">
      <is>
        <t/>
      </is>
    </oc>
    <nc r="Q269"/>
  </rcc>
  <rcc rId="3429" sId="3">
    <oc r="R269" t="inlineStr">
      <is>
        <t/>
      </is>
    </oc>
    <nc r="R269"/>
  </rcc>
  <rcc rId="3430" sId="3">
    <oc r="S269" t="inlineStr">
      <is>
        <t/>
      </is>
    </oc>
    <nc r="S269"/>
  </rcc>
  <rcc rId="3431" sId="3">
    <oc r="T269" t="inlineStr">
      <is>
        <t/>
      </is>
    </oc>
    <nc r="T269"/>
  </rcc>
  <rcc rId="3432" sId="3">
    <oc r="U269" t="inlineStr">
      <is>
        <t/>
      </is>
    </oc>
    <nc r="U269"/>
  </rcc>
  <rcc rId="3433" sId="3">
    <oc r="A271" t="inlineStr">
      <is>
        <t/>
      </is>
    </oc>
    <nc r="A271"/>
  </rcc>
  <rcc rId="3434" sId="3">
    <oc r="B271" t="inlineStr">
      <is>
        <t>5.7.4. Indywidualna weryfikacja potrzeb metodą zysku operacyjnego - wyodrębniono osobny arkusz</t>
      </is>
    </oc>
    <nc r="B271"/>
  </rcc>
  <rcc rId="3435" sId="3">
    <oc r="M271" t="inlineStr">
      <is>
        <t/>
      </is>
    </oc>
    <nc r="M271"/>
  </rcc>
  <rcc rId="3436" sId="3">
    <oc r="N271" t="inlineStr">
      <is>
        <t/>
      </is>
    </oc>
    <nc r="N271"/>
  </rcc>
  <rcc rId="3437" sId="3">
    <oc r="O271" t="inlineStr">
      <is>
        <t/>
      </is>
    </oc>
    <nc r="O271"/>
  </rcc>
  <rcc rId="3438" sId="3">
    <oc r="P271" t="inlineStr">
      <is>
        <t/>
      </is>
    </oc>
    <nc r="P271"/>
  </rcc>
  <rcc rId="3439" sId="3">
    <oc r="Q271" t="inlineStr">
      <is>
        <t/>
      </is>
    </oc>
    <nc r="Q271"/>
  </rcc>
  <rcc rId="3440" sId="3">
    <oc r="R271" t="inlineStr">
      <is>
        <t/>
      </is>
    </oc>
    <nc r="R271"/>
  </rcc>
  <rcc rId="3441" sId="3">
    <oc r="S271" t="inlineStr">
      <is>
        <t/>
      </is>
    </oc>
    <nc r="S271"/>
  </rcc>
  <rcc rId="3442" sId="3">
    <oc r="T271" t="inlineStr">
      <is>
        <t/>
      </is>
    </oc>
    <nc r="T271"/>
  </rcc>
  <rcc rId="3443" sId="3">
    <oc r="U271" t="inlineStr">
      <is>
        <t/>
      </is>
    </oc>
    <nc r="U271"/>
  </rcc>
  <rcc rId="3444" sId="3">
    <oc r="A273" t="inlineStr">
      <is>
        <t/>
      </is>
    </oc>
    <nc r="A273"/>
  </rcc>
  <rcc rId="3445" sId="3">
    <oc r="B273" t="inlineStr">
      <is>
        <t>5.9.1. Wskaźnik FNPV/C i FRR/C</t>
      </is>
    </oc>
    <nc r="B273"/>
  </rcc>
  <rcc rId="3446" sId="3">
    <oc r="D273" t="inlineStr">
      <is>
        <t/>
      </is>
    </oc>
    <nc r="D273"/>
  </rcc>
  <rcc rId="3447" sId="3">
    <oc r="E273" t="inlineStr">
      <is>
        <t/>
      </is>
    </oc>
    <nc r="E273"/>
  </rcc>
  <rcc rId="3448" sId="3">
    <oc r="F273" t="inlineStr">
      <is>
        <t/>
      </is>
    </oc>
    <nc r="F273"/>
  </rcc>
  <rcc rId="3449" sId="3">
    <oc r="G273" t="inlineStr">
      <is>
        <t/>
      </is>
    </oc>
    <nc r="G273"/>
  </rcc>
  <rcc rId="3450" sId="3">
    <oc r="H273" t="inlineStr">
      <is>
        <t/>
      </is>
    </oc>
    <nc r="H273"/>
  </rcc>
  <rcc rId="3451" sId="3">
    <oc r="I273" t="inlineStr">
      <is>
        <t/>
      </is>
    </oc>
    <nc r="I273"/>
  </rcc>
  <rcc rId="3452" sId="3">
    <oc r="J273" t="inlineStr">
      <is>
        <t/>
      </is>
    </oc>
    <nc r="J273"/>
  </rcc>
  <rcc rId="3453" sId="3">
    <oc r="K273" t="inlineStr">
      <is>
        <t/>
      </is>
    </oc>
    <nc r="K273"/>
  </rcc>
  <rcc rId="3454" sId="3">
    <oc r="L273" t="inlineStr">
      <is>
        <t/>
      </is>
    </oc>
    <nc r="L273"/>
  </rcc>
  <rcc rId="3455" sId="3">
    <oc r="M273" t="inlineStr">
      <is>
        <t/>
      </is>
    </oc>
    <nc r="M273"/>
  </rcc>
  <rcc rId="3456" sId="3">
    <oc r="N273" t="inlineStr">
      <is>
        <t/>
      </is>
    </oc>
    <nc r="N273"/>
  </rcc>
  <rcc rId="3457" sId="3">
    <oc r="O273" t="inlineStr">
      <is>
        <t/>
      </is>
    </oc>
    <nc r="O273"/>
  </rcc>
  <rcc rId="3458" sId="3">
    <oc r="P273" t="inlineStr">
      <is>
        <t/>
      </is>
    </oc>
    <nc r="P273"/>
  </rcc>
  <rcc rId="3459" sId="3">
    <oc r="Q273" t="inlineStr">
      <is>
        <t/>
      </is>
    </oc>
    <nc r="Q273"/>
  </rcc>
  <rcc rId="3460" sId="3">
    <oc r="R273" t="inlineStr">
      <is>
        <t/>
      </is>
    </oc>
    <nc r="R273"/>
  </rcc>
  <rcc rId="3461" sId="3">
    <oc r="S273" t="inlineStr">
      <is>
        <t/>
      </is>
    </oc>
    <nc r="S273"/>
  </rcc>
  <rcc rId="3462" sId="3">
    <oc r="T273" t="inlineStr">
      <is>
        <t/>
      </is>
    </oc>
    <nc r="T273"/>
  </rcc>
  <rcc rId="3463" sId="3">
    <oc r="U273" t="inlineStr">
      <is>
        <t/>
      </is>
    </oc>
    <nc r="U273"/>
  </rcc>
  <rcc rId="3464" sId="3">
    <oc r="A274" t="inlineStr">
      <is>
        <t/>
      </is>
    </oc>
    <nc r="A274"/>
  </rcc>
  <rcc rId="3465" sId="3">
    <oc r="B274" t="inlineStr">
      <is>
        <t>Tabela. Wskaźnik FNPV/C i FRR/C</t>
      </is>
    </oc>
    <nc r="B274"/>
  </rcc>
  <rcc rId="3466" sId="3">
    <oc r="C274" t="inlineStr">
      <is>
        <t/>
      </is>
    </oc>
    <nc r="C274"/>
  </rcc>
  <rcc rId="3467" sId="3">
    <oc r="D274" t="inlineStr">
      <is>
        <t/>
      </is>
    </oc>
    <nc r="D274"/>
  </rcc>
  <rcc rId="3468" sId="3">
    <oc r="E274" t="inlineStr">
      <is>
        <t/>
      </is>
    </oc>
    <nc r="E274"/>
  </rcc>
  <rcc rId="3469" sId="3">
    <oc r="F274" t="inlineStr">
      <is>
        <t/>
      </is>
    </oc>
    <nc r="F274"/>
  </rcc>
  <rcc rId="3470" sId="3">
    <oc r="G274" t="inlineStr">
      <is>
        <t/>
      </is>
    </oc>
    <nc r="G274"/>
  </rcc>
  <rcc rId="3471" sId="3">
    <oc r="H274" t="inlineStr">
      <is>
        <t/>
      </is>
    </oc>
    <nc r="H274"/>
  </rcc>
  <rcc rId="3472" sId="3">
    <oc r="I274" t="inlineStr">
      <is>
        <t/>
      </is>
    </oc>
    <nc r="I274"/>
  </rcc>
  <rcc rId="3473" sId="3">
    <oc r="J274" t="inlineStr">
      <is>
        <t/>
      </is>
    </oc>
    <nc r="J274"/>
  </rcc>
  <rcc rId="3474" sId="3">
    <oc r="K274" t="inlineStr">
      <is>
        <t/>
      </is>
    </oc>
    <nc r="K274"/>
  </rcc>
  <rcc rId="3475" sId="3">
    <oc r="L274" t="inlineStr">
      <is>
        <t/>
      </is>
    </oc>
    <nc r="L274"/>
  </rcc>
  <rcc rId="3476" sId="3">
    <oc r="M274" t="inlineStr">
      <is>
        <t/>
      </is>
    </oc>
    <nc r="M274"/>
  </rcc>
  <rcc rId="3477" sId="3">
    <oc r="N274" t="inlineStr">
      <is>
        <t/>
      </is>
    </oc>
    <nc r="N274"/>
  </rcc>
  <rcc rId="3478" sId="3">
    <oc r="O274" t="inlineStr">
      <is>
        <t/>
      </is>
    </oc>
    <nc r="O274"/>
  </rcc>
  <rcc rId="3479" sId="3">
    <oc r="P274" t="inlineStr">
      <is>
        <t/>
      </is>
    </oc>
    <nc r="P274"/>
  </rcc>
  <rcc rId="3480" sId="3">
    <oc r="Q274" t="inlineStr">
      <is>
        <t/>
      </is>
    </oc>
    <nc r="Q274"/>
  </rcc>
  <rcc rId="3481" sId="3">
    <oc r="R274" t="inlineStr">
      <is>
        <t/>
      </is>
    </oc>
    <nc r="R274"/>
  </rcc>
  <rcc rId="3482" sId="3">
    <oc r="S274" t="inlineStr">
      <is>
        <t/>
      </is>
    </oc>
    <nc r="S274"/>
  </rcc>
  <rcc rId="3483" sId="3">
    <oc r="T274" t="inlineStr">
      <is>
        <t/>
      </is>
    </oc>
    <nc r="T274"/>
  </rcc>
  <rcc rId="3484" sId="3">
    <oc r="U274" t="inlineStr">
      <is>
        <t/>
      </is>
    </oc>
    <nc r="U274"/>
  </rcc>
  <rcc rId="3485" sId="3">
    <oc r="A275" t="inlineStr">
      <is>
        <t>Lp.</t>
      </is>
    </oc>
    <nc r="A275"/>
  </rcc>
  <rcc rId="3486" sId="3">
    <oc r="B275" t="inlineStr">
      <is>
        <t>Wyszczególnienie</t>
      </is>
    </oc>
    <nc r="B275"/>
  </rcc>
  <rcc rId="3487" sId="3">
    <oc r="C275" t="inlineStr">
      <is>
        <t>Jedn.</t>
      </is>
    </oc>
    <nc r="C275"/>
  </rcc>
  <rcc rId="3488" sId="3">
    <oc r="D275" t="inlineStr">
      <is>
        <t>Rok bazowy</t>
      </is>
    </oc>
    <nc r="D275"/>
  </rcc>
  <rcc rId="3489" sId="3">
    <oc r="E275" t="inlineStr">
      <is>
        <t>Okres realiz.</t>
      </is>
    </oc>
    <nc r="E275"/>
  </rcc>
  <rcc rId="3490" sId="3">
    <oc r="F275" t="inlineStr">
      <is>
        <t>Okres refer.</t>
      </is>
    </oc>
    <nc r="F275"/>
  </rcc>
  <rcc rId="3491" sId="3">
    <oc r="G275" t="inlineStr">
      <is>
        <t/>
      </is>
    </oc>
    <nc r="G275"/>
  </rcc>
  <rcc rId="3492" sId="3">
    <oc r="H275" t="inlineStr">
      <is>
        <t/>
      </is>
    </oc>
    <nc r="H275"/>
  </rcc>
  <rcc rId="3493" sId="3">
    <oc r="I275" t="inlineStr">
      <is>
        <t/>
      </is>
    </oc>
    <nc r="I275"/>
  </rcc>
  <rcc rId="3494" sId="3">
    <oc r="J275" t="inlineStr">
      <is>
        <t/>
      </is>
    </oc>
    <nc r="J275"/>
  </rcc>
  <rcc rId="3495" sId="3">
    <oc r="K275" t="inlineStr">
      <is>
        <t/>
      </is>
    </oc>
    <nc r="K275"/>
  </rcc>
  <rcc rId="3496" sId="3">
    <oc r="L275" t="inlineStr">
      <is>
        <t/>
      </is>
    </oc>
    <nc r="L275"/>
  </rcc>
  <rcc rId="3497" sId="3">
    <oc r="M275" t="inlineStr">
      <is>
        <t/>
      </is>
    </oc>
    <nc r="M275"/>
  </rcc>
  <rcc rId="3498" sId="3">
    <oc r="N275" t="inlineStr">
      <is>
        <t/>
      </is>
    </oc>
    <nc r="N275"/>
  </rcc>
  <rcc rId="3499" sId="3">
    <oc r="O275" t="inlineStr">
      <is>
        <t/>
      </is>
    </oc>
    <nc r="O275"/>
  </rcc>
  <rcc rId="3500" sId="3">
    <oc r="P275" t="inlineStr">
      <is>
        <t/>
      </is>
    </oc>
    <nc r="P275"/>
  </rcc>
  <rcc rId="3501" sId="3">
    <oc r="Q275" t="inlineStr">
      <is>
        <t/>
      </is>
    </oc>
    <nc r="Q275"/>
  </rcc>
  <rcc rId="3502" sId="3">
    <oc r="R275" t="inlineStr">
      <is>
        <t/>
      </is>
    </oc>
    <nc r="R275"/>
  </rcc>
  <rcc rId="3503" sId="3">
    <oc r="S275" t="inlineStr">
      <is>
        <t/>
      </is>
    </oc>
    <nc r="S275"/>
  </rcc>
  <rcc rId="3504" sId="3">
    <oc r="T275" t="inlineStr">
      <is>
        <t/>
      </is>
    </oc>
    <nc r="T275"/>
  </rcc>
  <rcc rId="3505" sId="3">
    <oc r="U275" t="inlineStr">
      <is>
        <t>Źródło danych</t>
      </is>
    </oc>
    <nc r="U275"/>
  </rcc>
  <rcc rId="3506" sId="3">
    <oc r="D276">
      <v>2016</v>
    </oc>
    <nc r="D276"/>
  </rcc>
  <rcc rId="3507" sId="3">
    <oc r="E276">
      <v>2017</v>
    </oc>
    <nc r="E276"/>
  </rcc>
  <rcc rId="3508" sId="3">
    <oc r="F276">
      <v>2018</v>
    </oc>
    <nc r="F276"/>
  </rcc>
  <rcc rId="3509" sId="3">
    <oc r="G276">
      <v>2019</v>
    </oc>
    <nc r="G276"/>
  </rcc>
  <rcc rId="3510" sId="3">
    <oc r="H276">
      <v>2020</v>
    </oc>
    <nc r="H276"/>
  </rcc>
  <rcc rId="3511" sId="3">
    <oc r="I276">
      <v>2021</v>
    </oc>
    <nc r="I276"/>
  </rcc>
  <rcc rId="3512" sId="3">
    <oc r="J276">
      <v>2022</v>
    </oc>
    <nc r="J276"/>
  </rcc>
  <rcc rId="3513" sId="3">
    <oc r="K276">
      <v>2023</v>
    </oc>
    <nc r="K276"/>
  </rcc>
  <rcc rId="3514" sId="3">
    <oc r="L276">
      <v>2024</v>
    </oc>
    <nc r="L276"/>
  </rcc>
  <rcc rId="3515" sId="3">
    <oc r="M276">
      <v>2025</v>
    </oc>
    <nc r="M276"/>
  </rcc>
  <rcc rId="3516" sId="3">
    <oc r="N276">
      <v>2026</v>
    </oc>
    <nc r="N276"/>
  </rcc>
  <rcc rId="3517" sId="3">
    <oc r="O276">
      <v>2027</v>
    </oc>
    <nc r="O276"/>
  </rcc>
  <rcc rId="3518" sId="3">
    <oc r="P276">
      <v>2028</v>
    </oc>
    <nc r="P276"/>
  </rcc>
  <rcc rId="3519" sId="3">
    <oc r="Q276">
      <v>2029</v>
    </oc>
    <nc r="Q276"/>
  </rcc>
  <rcc rId="3520" sId="3">
    <oc r="R276">
      <v>2030</v>
    </oc>
    <nc r="R276"/>
  </rcc>
  <rcc rId="3521" sId="3">
    <oc r="S276">
      <v>2031</v>
    </oc>
    <nc r="S276"/>
  </rcc>
  <rcc rId="3522" sId="3">
    <oc r="T276">
      <v>2032</v>
    </oc>
    <nc r="T276"/>
  </rcc>
  <rcc rId="3523" sId="3">
    <oc r="A277">
      <v>1</v>
    </oc>
    <nc r="A277"/>
  </rcc>
  <rcc rId="3524" sId="3">
    <oc r="B277" t="inlineStr">
      <is>
        <t>Przepływy finansowe netto</t>
      </is>
    </oc>
    <nc r="B277"/>
  </rcc>
  <rcc rId="3525" sId="3">
    <oc r="C277" t="inlineStr">
      <is>
        <t>zł</t>
      </is>
    </oc>
    <nc r="C277"/>
  </rcc>
  <rcc rId="3526" sId="3">
    <oc r="D277" t="inlineStr">
      <is>
        <t/>
      </is>
    </oc>
    <nc r="D277"/>
  </rcc>
  <rcc rId="3527" sId="3">
    <oc r="E277" t="inlineStr">
      <is>
        <t/>
      </is>
    </oc>
    <nc r="E277"/>
  </rcc>
  <rcc rId="3528" sId="3">
    <oc r="F277" t="inlineStr">
      <is>
        <t/>
      </is>
    </oc>
    <nc r="F277"/>
  </rcc>
  <rcc rId="3529" sId="3">
    <oc r="G277" t="inlineStr">
      <is>
        <t/>
      </is>
    </oc>
    <nc r="G277"/>
  </rcc>
  <rcc rId="3530" sId="3">
    <oc r="H277" t="inlineStr">
      <is>
        <t/>
      </is>
    </oc>
    <nc r="H277"/>
  </rcc>
  <rcc rId="3531" sId="3">
    <oc r="I277" t="inlineStr">
      <is>
        <t/>
      </is>
    </oc>
    <nc r="I277"/>
  </rcc>
  <rcc rId="3532" sId="3">
    <oc r="J277" t="inlineStr">
      <is>
        <t/>
      </is>
    </oc>
    <nc r="J277"/>
  </rcc>
  <rcc rId="3533" sId="3">
    <oc r="K277" t="inlineStr">
      <is>
        <t/>
      </is>
    </oc>
    <nc r="K277"/>
  </rcc>
  <rcc rId="3534" sId="3">
    <oc r="L277" t="inlineStr">
      <is>
        <t/>
      </is>
    </oc>
    <nc r="L277"/>
  </rcc>
  <rcc rId="3535" sId="3">
    <oc r="M277" t="inlineStr">
      <is>
        <t/>
      </is>
    </oc>
    <nc r="M277"/>
  </rcc>
  <rcc rId="3536" sId="3">
    <oc r="N277" t="inlineStr">
      <is>
        <t/>
      </is>
    </oc>
    <nc r="N277"/>
  </rcc>
  <rcc rId="3537" sId="3">
    <oc r="O277" t="inlineStr">
      <is>
        <t/>
      </is>
    </oc>
    <nc r="O277"/>
  </rcc>
  <rcc rId="3538" sId="3">
    <oc r="P277" t="inlineStr">
      <is>
        <t/>
      </is>
    </oc>
    <nc r="P277"/>
  </rcc>
  <rcc rId="3539" sId="3">
    <oc r="Q277" t="inlineStr">
      <is>
        <t/>
      </is>
    </oc>
    <nc r="Q277"/>
  </rcc>
  <rcc rId="3540" sId="3">
    <oc r="R277" t="inlineStr">
      <is>
        <t/>
      </is>
    </oc>
    <nc r="R277"/>
  </rcc>
  <rcc rId="3541" sId="3">
    <oc r="S277" t="inlineStr">
      <is>
        <t/>
      </is>
    </oc>
    <nc r="S277"/>
  </rcc>
  <rcc rId="3542" sId="3">
    <oc r="T277" t="inlineStr">
      <is>
        <t/>
      </is>
    </oc>
    <nc r="T277"/>
  </rcc>
  <rcc rId="3543" sId="3">
    <oc r="U277" t="inlineStr">
      <is>
        <t/>
      </is>
    </oc>
    <nc r="U277"/>
  </rcc>
  <rcc rId="3544" sId="3">
    <oc r="A278">
      <v>2</v>
    </oc>
    <nc r="A278"/>
  </rcc>
  <rcc rId="3545" sId="3">
    <oc r="B278" t="inlineStr">
      <is>
        <t>Nakłady inwestycyjne</t>
      </is>
    </oc>
    <nc r="B278"/>
  </rcc>
  <rcc rId="3546" sId="3">
    <oc r="C278" t="inlineStr">
      <is>
        <t>zł</t>
      </is>
    </oc>
    <nc r="C278"/>
  </rcc>
  <rcc rId="3547" sId="3">
    <oc r="D278" t="inlineStr">
      <is>
        <t/>
      </is>
    </oc>
    <nc r="D278"/>
  </rcc>
  <rcc rId="3548" sId="3">
    <oc r="E278" t="inlineStr">
      <is>
        <t/>
      </is>
    </oc>
    <nc r="E278"/>
  </rcc>
  <rcc rId="3549" sId="3">
    <oc r="F278" t="inlineStr">
      <is>
        <t/>
      </is>
    </oc>
    <nc r="F278"/>
  </rcc>
  <rcc rId="3550" sId="3">
    <oc r="G278" t="inlineStr">
      <is>
        <t/>
      </is>
    </oc>
    <nc r="G278"/>
  </rcc>
  <rcc rId="3551" sId="3">
    <oc r="H278" t="inlineStr">
      <is>
        <t/>
      </is>
    </oc>
    <nc r="H278"/>
  </rcc>
  <rcc rId="3552" sId="3">
    <oc r="I278" t="inlineStr">
      <is>
        <t/>
      </is>
    </oc>
    <nc r="I278"/>
  </rcc>
  <rcc rId="3553" sId="3">
    <oc r="J278" t="inlineStr">
      <is>
        <t/>
      </is>
    </oc>
    <nc r="J278"/>
  </rcc>
  <rcc rId="3554" sId="3">
    <oc r="K278" t="inlineStr">
      <is>
        <t/>
      </is>
    </oc>
    <nc r="K278"/>
  </rcc>
  <rcc rId="3555" sId="3">
    <oc r="L278" t="inlineStr">
      <is>
        <t/>
      </is>
    </oc>
    <nc r="L278"/>
  </rcc>
  <rcc rId="3556" sId="3">
    <oc r="M278" t="inlineStr">
      <is>
        <t/>
      </is>
    </oc>
    <nc r="M278"/>
  </rcc>
  <rcc rId="3557" sId="3">
    <oc r="N278" t="inlineStr">
      <is>
        <t/>
      </is>
    </oc>
    <nc r="N278"/>
  </rcc>
  <rcc rId="3558" sId="3">
    <oc r="O278" t="inlineStr">
      <is>
        <t/>
      </is>
    </oc>
    <nc r="O278"/>
  </rcc>
  <rcc rId="3559" sId="3">
    <oc r="P278" t="inlineStr">
      <is>
        <t/>
      </is>
    </oc>
    <nc r="P278"/>
  </rcc>
  <rcc rId="3560" sId="3">
    <oc r="Q278" t="inlineStr">
      <is>
        <t/>
      </is>
    </oc>
    <nc r="Q278"/>
  </rcc>
  <rcc rId="3561" sId="3">
    <oc r="R278" t="inlineStr">
      <is>
        <t/>
      </is>
    </oc>
    <nc r="R278"/>
  </rcc>
  <rcc rId="3562" sId="3">
    <oc r="S278" t="inlineStr">
      <is>
        <t/>
      </is>
    </oc>
    <nc r="S278"/>
  </rcc>
  <rcc rId="3563" sId="3">
    <oc r="T278" t="inlineStr">
      <is>
        <t/>
      </is>
    </oc>
    <nc r="T278"/>
  </rcc>
  <rcc rId="3564" sId="3">
    <oc r="U278" t="inlineStr">
      <is>
        <t/>
      </is>
    </oc>
    <nc r="U278"/>
  </rcc>
  <rcc rId="3565" sId="3">
    <oc r="A279">
      <v>3</v>
    </oc>
    <nc r="A279"/>
  </rcc>
  <rcc rId="3566" sId="3">
    <oc r="B279" t="inlineStr">
      <is>
        <t>Wartość rezydualna</t>
      </is>
    </oc>
    <nc r="B279"/>
  </rcc>
  <rcc rId="3567" sId="3">
    <oc r="C279" t="inlineStr">
      <is>
        <t>zł</t>
      </is>
    </oc>
    <nc r="C279"/>
  </rcc>
  <rcc rId="3568" sId="3">
    <oc r="D279" t="inlineStr">
      <is>
        <t/>
      </is>
    </oc>
    <nc r="D279"/>
  </rcc>
  <rcc rId="3569" sId="3">
    <oc r="E279" t="inlineStr">
      <is>
        <t/>
      </is>
    </oc>
    <nc r="E279"/>
  </rcc>
  <rcc rId="3570" sId="3">
    <oc r="F279" t="inlineStr">
      <is>
        <t/>
      </is>
    </oc>
    <nc r="F279"/>
  </rcc>
  <rcc rId="3571" sId="3">
    <oc r="G279" t="inlineStr">
      <is>
        <t/>
      </is>
    </oc>
    <nc r="G279"/>
  </rcc>
  <rcc rId="3572" sId="3">
    <oc r="H279" t="inlineStr">
      <is>
        <t/>
      </is>
    </oc>
    <nc r="H279"/>
  </rcc>
  <rcc rId="3573" sId="3">
    <oc r="I279" t="inlineStr">
      <is>
        <t/>
      </is>
    </oc>
    <nc r="I279"/>
  </rcc>
  <rcc rId="3574" sId="3">
    <oc r="J279" t="inlineStr">
      <is>
        <t/>
      </is>
    </oc>
    <nc r="J279"/>
  </rcc>
  <rcc rId="3575" sId="3">
    <oc r="K279" t="inlineStr">
      <is>
        <t/>
      </is>
    </oc>
    <nc r="K279"/>
  </rcc>
  <rcc rId="3576" sId="3">
    <oc r="L279" t="inlineStr">
      <is>
        <t/>
      </is>
    </oc>
    <nc r="L279"/>
  </rcc>
  <rcc rId="3577" sId="3">
    <oc r="M279" t="inlineStr">
      <is>
        <t/>
      </is>
    </oc>
    <nc r="M279"/>
  </rcc>
  <rcc rId="3578" sId="3">
    <oc r="N279" t="inlineStr">
      <is>
        <t/>
      </is>
    </oc>
    <nc r="N279"/>
  </rcc>
  <rcc rId="3579" sId="3">
    <oc r="O279" t="inlineStr">
      <is>
        <t/>
      </is>
    </oc>
    <nc r="O279"/>
  </rcc>
  <rcc rId="3580" sId="3">
    <oc r="P279" t="inlineStr">
      <is>
        <t/>
      </is>
    </oc>
    <nc r="P279"/>
  </rcc>
  <rcc rId="3581" sId="3">
    <oc r="Q279" t="inlineStr">
      <is>
        <t/>
      </is>
    </oc>
    <nc r="Q279"/>
  </rcc>
  <rcc rId="3582" sId="3">
    <oc r="R279" t="inlineStr">
      <is>
        <t/>
      </is>
    </oc>
    <nc r="R279"/>
  </rcc>
  <rcc rId="3583" sId="3">
    <oc r="S279" t="inlineStr">
      <is>
        <t/>
      </is>
    </oc>
    <nc r="S279"/>
  </rcc>
  <rcc rId="3584" sId="3">
    <oc r="T279" t="inlineStr">
      <is>
        <t/>
      </is>
    </oc>
    <nc r="T279"/>
  </rcc>
  <rcc rId="3585" sId="3">
    <oc r="U279" t="inlineStr">
      <is>
        <t/>
      </is>
    </oc>
    <nc r="U279"/>
  </rcc>
  <rcc rId="3586" sId="3">
    <oc r="A280">
      <v>4</v>
    </oc>
    <nc r="A280"/>
  </rcc>
  <rcc rId="3587" sId="3">
    <oc r="B280" t="inlineStr">
      <is>
        <t>Współczynnik dyskontowy</t>
      </is>
    </oc>
    <nc r="B280"/>
  </rcc>
  <rcc rId="3588" sId="3">
    <oc r="C280" t="inlineStr">
      <is>
        <t>%</t>
      </is>
    </oc>
    <nc r="C280"/>
  </rcc>
  <rcc rId="3589" sId="3">
    <oc r="D280" t="inlineStr">
      <is>
        <t/>
      </is>
    </oc>
    <nc r="D280"/>
  </rcc>
  <rcc rId="3590" sId="3">
    <oc r="E280" t="inlineStr">
      <is>
        <t/>
      </is>
    </oc>
    <nc r="E280"/>
  </rcc>
  <rcc rId="3591" sId="3">
    <oc r="F280" t="inlineStr">
      <is>
        <t/>
      </is>
    </oc>
    <nc r="F280"/>
  </rcc>
  <rcc rId="3592" sId="3">
    <oc r="G280" t="inlineStr">
      <is>
        <t/>
      </is>
    </oc>
    <nc r="G280"/>
  </rcc>
  <rcc rId="3593" sId="3">
    <oc r="H280" t="inlineStr">
      <is>
        <t/>
      </is>
    </oc>
    <nc r="H280"/>
  </rcc>
  <rcc rId="3594" sId="3">
    <oc r="I280" t="inlineStr">
      <is>
        <t/>
      </is>
    </oc>
    <nc r="I280"/>
  </rcc>
  <rcc rId="3595" sId="3">
    <oc r="J280" t="inlineStr">
      <is>
        <t/>
      </is>
    </oc>
    <nc r="J280"/>
  </rcc>
  <rcc rId="3596" sId="3">
    <oc r="K280" t="inlineStr">
      <is>
        <t/>
      </is>
    </oc>
    <nc r="K280"/>
  </rcc>
  <rcc rId="3597" sId="3">
    <oc r="L280" t="inlineStr">
      <is>
        <t/>
      </is>
    </oc>
    <nc r="L280"/>
  </rcc>
  <rcc rId="3598" sId="3">
    <oc r="M280" t="inlineStr">
      <is>
        <t/>
      </is>
    </oc>
    <nc r="M280"/>
  </rcc>
  <rcc rId="3599" sId="3">
    <oc r="N280" t="inlineStr">
      <is>
        <t/>
      </is>
    </oc>
    <nc r="N280"/>
  </rcc>
  <rcc rId="3600" sId="3">
    <oc r="O280" t="inlineStr">
      <is>
        <t/>
      </is>
    </oc>
    <nc r="O280"/>
  </rcc>
  <rcc rId="3601" sId="3">
    <oc r="P280" t="inlineStr">
      <is>
        <t/>
      </is>
    </oc>
    <nc r="P280"/>
  </rcc>
  <rcc rId="3602" sId="3">
    <oc r="Q280" t="inlineStr">
      <is>
        <t/>
      </is>
    </oc>
    <nc r="Q280"/>
  </rcc>
  <rcc rId="3603" sId="3">
    <oc r="R280" t="inlineStr">
      <is>
        <t/>
      </is>
    </oc>
    <nc r="R280"/>
  </rcc>
  <rcc rId="3604" sId="3">
    <oc r="S280" t="inlineStr">
      <is>
        <t/>
      </is>
    </oc>
    <nc r="S280"/>
  </rcc>
  <rcc rId="3605" sId="3">
    <oc r="T280" t="inlineStr">
      <is>
        <t/>
      </is>
    </oc>
    <nc r="T280"/>
  </rcc>
  <rcc rId="3606" sId="3">
    <oc r="U280" t="inlineStr">
      <is>
        <t/>
      </is>
    </oc>
    <nc r="U280"/>
  </rcc>
  <rcc rId="3607" sId="3">
    <oc r="A281">
      <v>5</v>
    </oc>
    <nc r="A281"/>
  </rcc>
  <rcc rId="3608" sId="3">
    <oc r="B281" t="inlineStr">
      <is>
        <t>Cashflow zdyskontowany</t>
      </is>
    </oc>
    <nc r="B281"/>
  </rcc>
  <rcc rId="3609" sId="3">
    <oc r="C281" t="inlineStr">
      <is>
        <t>zł</t>
      </is>
    </oc>
    <nc r="C281"/>
  </rcc>
  <rcc rId="3610" sId="3">
    <oc r="D281" t="inlineStr">
      <is>
        <t/>
      </is>
    </oc>
    <nc r="D281"/>
  </rcc>
  <rcc rId="3611" sId="3">
    <oc r="E281" t="inlineStr">
      <is>
        <t/>
      </is>
    </oc>
    <nc r="E281"/>
  </rcc>
  <rcc rId="3612" sId="3">
    <oc r="F281" t="inlineStr">
      <is>
        <t/>
      </is>
    </oc>
    <nc r="F281"/>
  </rcc>
  <rcc rId="3613" sId="3">
    <oc r="G281" t="inlineStr">
      <is>
        <t/>
      </is>
    </oc>
    <nc r="G281"/>
  </rcc>
  <rcc rId="3614" sId="3">
    <oc r="H281" t="inlineStr">
      <is>
        <t/>
      </is>
    </oc>
    <nc r="H281"/>
  </rcc>
  <rcc rId="3615" sId="3">
    <oc r="I281" t="inlineStr">
      <is>
        <t/>
      </is>
    </oc>
    <nc r="I281"/>
  </rcc>
  <rcc rId="3616" sId="3">
    <oc r="J281" t="inlineStr">
      <is>
        <t/>
      </is>
    </oc>
    <nc r="J281"/>
  </rcc>
  <rcc rId="3617" sId="3">
    <oc r="K281" t="inlineStr">
      <is>
        <t/>
      </is>
    </oc>
    <nc r="K281"/>
  </rcc>
  <rcc rId="3618" sId="3">
    <oc r="L281" t="inlineStr">
      <is>
        <t/>
      </is>
    </oc>
    <nc r="L281"/>
  </rcc>
  <rcc rId="3619" sId="3">
    <oc r="M281" t="inlineStr">
      <is>
        <t/>
      </is>
    </oc>
    <nc r="M281"/>
  </rcc>
  <rcc rId="3620" sId="3">
    <oc r="N281" t="inlineStr">
      <is>
        <t/>
      </is>
    </oc>
    <nc r="N281"/>
  </rcc>
  <rcc rId="3621" sId="3">
    <oc r="O281" t="inlineStr">
      <is>
        <t/>
      </is>
    </oc>
    <nc r="O281"/>
  </rcc>
  <rcc rId="3622" sId="3">
    <oc r="P281" t="inlineStr">
      <is>
        <t/>
      </is>
    </oc>
    <nc r="P281"/>
  </rcc>
  <rcc rId="3623" sId="3">
    <oc r="Q281" t="inlineStr">
      <is>
        <t/>
      </is>
    </oc>
    <nc r="Q281"/>
  </rcc>
  <rcc rId="3624" sId="3">
    <oc r="R281" t="inlineStr">
      <is>
        <t/>
      </is>
    </oc>
    <nc r="R281"/>
  </rcc>
  <rcc rId="3625" sId="3">
    <oc r="S281" t="inlineStr">
      <is>
        <t/>
      </is>
    </oc>
    <nc r="S281"/>
  </rcc>
  <rcc rId="3626" sId="3">
    <oc r="T281" t="inlineStr">
      <is>
        <t/>
      </is>
    </oc>
    <nc r="T281"/>
  </rcc>
  <rcc rId="3627" sId="3">
    <oc r="U281" t="inlineStr">
      <is>
        <t/>
      </is>
    </oc>
    <nc r="U281"/>
  </rcc>
  <rcc rId="3628" sId="3">
    <oc r="A282">
      <v>6</v>
    </oc>
    <nc r="A282"/>
  </rcc>
  <rcc rId="3629" sId="3">
    <oc r="B282" t="inlineStr">
      <is>
        <t>NPV/C</t>
      </is>
    </oc>
    <nc r="B282"/>
  </rcc>
  <rcc rId="3630" sId="3">
    <oc r="C282" t="inlineStr">
      <is>
        <t>zł</t>
      </is>
    </oc>
    <nc r="C282"/>
  </rcc>
  <rcc rId="3631" sId="3">
    <oc r="D282" t="inlineStr">
      <is>
        <t/>
      </is>
    </oc>
    <nc r="D282"/>
  </rcc>
  <rcc rId="3632" sId="3">
    <oc r="E282" t="inlineStr">
      <is>
        <t/>
      </is>
    </oc>
    <nc r="E282"/>
  </rcc>
  <rcc rId="3633" sId="3">
    <oc r="F282" t="inlineStr">
      <is>
        <t/>
      </is>
    </oc>
    <nc r="F282"/>
  </rcc>
  <rcc rId="3634" sId="3">
    <oc r="G282" t="inlineStr">
      <is>
        <t/>
      </is>
    </oc>
    <nc r="G282"/>
  </rcc>
  <rcc rId="3635" sId="3">
    <oc r="H282" t="inlineStr">
      <is>
        <t/>
      </is>
    </oc>
    <nc r="H282"/>
  </rcc>
  <rcc rId="3636" sId="3">
    <oc r="I282" t="inlineStr">
      <is>
        <t/>
      </is>
    </oc>
    <nc r="I282"/>
  </rcc>
  <rcc rId="3637" sId="3">
    <oc r="J282" t="inlineStr">
      <is>
        <t/>
      </is>
    </oc>
    <nc r="J282"/>
  </rcc>
  <rcc rId="3638" sId="3">
    <oc r="K282" t="inlineStr">
      <is>
        <t/>
      </is>
    </oc>
    <nc r="K282"/>
  </rcc>
  <rcc rId="3639" sId="3">
    <oc r="L282" t="inlineStr">
      <is>
        <t/>
      </is>
    </oc>
    <nc r="L282"/>
  </rcc>
  <rcc rId="3640" sId="3">
    <oc r="M282" t="inlineStr">
      <is>
        <t/>
      </is>
    </oc>
    <nc r="M282"/>
  </rcc>
  <rcc rId="3641" sId="3">
    <oc r="N282" t="inlineStr">
      <is>
        <t/>
      </is>
    </oc>
    <nc r="N282"/>
  </rcc>
  <rcc rId="3642" sId="3">
    <oc r="O282" t="inlineStr">
      <is>
        <t/>
      </is>
    </oc>
    <nc r="O282"/>
  </rcc>
  <rcc rId="3643" sId="3">
    <oc r="P282" t="inlineStr">
      <is>
        <t/>
      </is>
    </oc>
    <nc r="P282"/>
  </rcc>
  <rcc rId="3644" sId="3">
    <oc r="Q282" t="inlineStr">
      <is>
        <t/>
      </is>
    </oc>
    <nc r="Q282"/>
  </rcc>
  <rcc rId="3645" sId="3">
    <oc r="R282" t="inlineStr">
      <is>
        <t/>
      </is>
    </oc>
    <nc r="R282"/>
  </rcc>
  <rcc rId="3646" sId="3">
    <oc r="S282" t="inlineStr">
      <is>
        <t/>
      </is>
    </oc>
    <nc r="S282"/>
  </rcc>
  <rcc rId="3647" sId="3">
    <oc r="T282" t="inlineStr">
      <is>
        <t/>
      </is>
    </oc>
    <nc r="T282"/>
  </rcc>
  <rcc rId="3648" sId="3">
    <oc r="U282" t="inlineStr">
      <is>
        <t/>
      </is>
    </oc>
    <nc r="U282"/>
  </rcc>
  <rcc rId="3649" sId="3">
    <oc r="A283">
      <v>7</v>
    </oc>
    <nc r="A283"/>
  </rcc>
  <rcc rId="3650" sId="3">
    <oc r="B283" t="inlineStr">
      <is>
        <t>IRR/C</t>
      </is>
    </oc>
    <nc r="B283"/>
  </rcc>
  <rcc rId="3651" sId="3">
    <oc r="C283" t="inlineStr">
      <is>
        <t>%</t>
      </is>
    </oc>
    <nc r="C283"/>
  </rcc>
  <rcc rId="3652" sId="3">
    <oc r="D283" t="inlineStr">
      <is>
        <t/>
      </is>
    </oc>
    <nc r="D283"/>
  </rcc>
  <rcc rId="3653" sId="3">
    <oc r="E283" t="inlineStr">
      <is>
        <t/>
      </is>
    </oc>
    <nc r="E283"/>
  </rcc>
  <rcc rId="3654" sId="3">
    <oc r="F283" t="inlineStr">
      <is>
        <t/>
      </is>
    </oc>
    <nc r="F283"/>
  </rcc>
  <rcc rId="3655" sId="3">
    <oc r="G283" t="inlineStr">
      <is>
        <t/>
      </is>
    </oc>
    <nc r="G283"/>
  </rcc>
  <rcc rId="3656" sId="3">
    <oc r="H283" t="inlineStr">
      <is>
        <t/>
      </is>
    </oc>
    <nc r="H283"/>
  </rcc>
  <rcc rId="3657" sId="3">
    <oc r="I283" t="inlineStr">
      <is>
        <t/>
      </is>
    </oc>
    <nc r="I283"/>
  </rcc>
  <rcc rId="3658" sId="3">
    <oc r="J283" t="inlineStr">
      <is>
        <t/>
      </is>
    </oc>
    <nc r="J283"/>
  </rcc>
  <rcc rId="3659" sId="3">
    <oc r="K283" t="inlineStr">
      <is>
        <t/>
      </is>
    </oc>
    <nc r="K283"/>
  </rcc>
  <rcc rId="3660" sId="3">
    <oc r="L283" t="inlineStr">
      <is>
        <t/>
      </is>
    </oc>
    <nc r="L283"/>
  </rcc>
  <rcc rId="3661" sId="3">
    <oc r="M283" t="inlineStr">
      <is>
        <t/>
      </is>
    </oc>
    <nc r="M283"/>
  </rcc>
  <rcc rId="3662" sId="3">
    <oc r="N283" t="inlineStr">
      <is>
        <t/>
      </is>
    </oc>
    <nc r="N283"/>
  </rcc>
  <rcc rId="3663" sId="3">
    <oc r="O283" t="inlineStr">
      <is>
        <t/>
      </is>
    </oc>
    <nc r="O283"/>
  </rcc>
  <rcc rId="3664" sId="3">
    <oc r="P283" t="inlineStr">
      <is>
        <t/>
      </is>
    </oc>
    <nc r="P283"/>
  </rcc>
  <rcc rId="3665" sId="3">
    <oc r="Q283" t="inlineStr">
      <is>
        <t/>
      </is>
    </oc>
    <nc r="Q283"/>
  </rcc>
  <rcc rId="3666" sId="3">
    <oc r="R283" t="inlineStr">
      <is>
        <t/>
      </is>
    </oc>
    <nc r="R283"/>
  </rcc>
  <rcc rId="3667" sId="3">
    <oc r="S283" t="inlineStr">
      <is>
        <t/>
      </is>
    </oc>
    <nc r="S283"/>
  </rcc>
  <rcc rId="3668" sId="3">
    <oc r="T283" t="inlineStr">
      <is>
        <t/>
      </is>
    </oc>
    <nc r="T283"/>
  </rcc>
  <rcc rId="3669" sId="3">
    <oc r="U283" t="inlineStr">
      <is>
        <t/>
      </is>
    </oc>
    <nc r="U283"/>
  </rcc>
  <rcc rId="3670" sId="3">
    <oc r="A284" t="inlineStr">
      <is>
        <t/>
      </is>
    </oc>
    <nc r="A284"/>
  </rcc>
  <rcc rId="3671" sId="3">
    <oc r="B284" t="inlineStr">
      <is>
        <t/>
      </is>
    </oc>
    <nc r="B284"/>
  </rcc>
  <rcc rId="3672" sId="3">
    <oc r="C284" t="inlineStr">
      <is>
        <t/>
      </is>
    </oc>
    <nc r="C284"/>
  </rcc>
  <rcc rId="3673" sId="3">
    <oc r="D284" t="inlineStr">
      <is>
        <t/>
      </is>
    </oc>
    <nc r="D284"/>
  </rcc>
  <rcc rId="3674" sId="3">
    <oc r="E284" t="inlineStr">
      <is>
        <t/>
      </is>
    </oc>
    <nc r="E284"/>
  </rcc>
  <rcc rId="3675" sId="3">
    <oc r="F284" t="inlineStr">
      <is>
        <t/>
      </is>
    </oc>
    <nc r="F284"/>
  </rcc>
  <rcc rId="3676" sId="3">
    <oc r="G284" t="inlineStr">
      <is>
        <t/>
      </is>
    </oc>
    <nc r="G284"/>
  </rcc>
  <rcc rId="3677" sId="3">
    <oc r="H284" t="inlineStr">
      <is>
        <t/>
      </is>
    </oc>
    <nc r="H284"/>
  </rcc>
  <rcc rId="3678" sId="3">
    <oc r="I284" t="inlineStr">
      <is>
        <t/>
      </is>
    </oc>
    <nc r="I284"/>
  </rcc>
  <rcc rId="3679" sId="3">
    <oc r="J284" t="inlineStr">
      <is>
        <t/>
      </is>
    </oc>
    <nc r="J284"/>
  </rcc>
  <rcc rId="3680" sId="3">
    <oc r="K284" t="inlineStr">
      <is>
        <t/>
      </is>
    </oc>
    <nc r="K284"/>
  </rcc>
  <rcc rId="3681" sId="3">
    <oc r="L284" t="inlineStr">
      <is>
        <t/>
      </is>
    </oc>
    <nc r="L284"/>
  </rcc>
  <rcc rId="3682" sId="3">
    <oc r="M284" t="inlineStr">
      <is>
        <t/>
      </is>
    </oc>
    <nc r="M284"/>
  </rcc>
  <rcc rId="3683" sId="3">
    <oc r="N284" t="inlineStr">
      <is>
        <t/>
      </is>
    </oc>
    <nc r="N284"/>
  </rcc>
  <rcc rId="3684" sId="3">
    <oc r="O284" t="inlineStr">
      <is>
        <t/>
      </is>
    </oc>
    <nc r="O284"/>
  </rcc>
  <rcc rId="3685" sId="3">
    <oc r="P284" t="inlineStr">
      <is>
        <t/>
      </is>
    </oc>
    <nc r="P284"/>
  </rcc>
  <rcc rId="3686" sId="3">
    <oc r="Q284" t="inlineStr">
      <is>
        <t/>
      </is>
    </oc>
    <nc r="Q284"/>
  </rcc>
  <rcc rId="3687" sId="3">
    <oc r="R284" t="inlineStr">
      <is>
        <t/>
      </is>
    </oc>
    <nc r="R284"/>
  </rcc>
  <rcc rId="3688" sId="3">
    <oc r="S284" t="inlineStr">
      <is>
        <t/>
      </is>
    </oc>
    <nc r="S284"/>
  </rcc>
  <rcc rId="3689" sId="3">
    <oc r="T284" t="inlineStr">
      <is>
        <t/>
      </is>
    </oc>
    <nc r="T284"/>
  </rcc>
  <rcc rId="3690" sId="3">
    <oc r="U284" t="inlineStr">
      <is>
        <t/>
      </is>
    </oc>
    <nc r="U284"/>
  </rcc>
  <rcc rId="3691" sId="3">
    <oc r="B285" t="inlineStr">
      <is>
        <t>8. Analiza wrażliwości i ryzyka</t>
      </is>
    </oc>
    <nc r="B285"/>
  </rcc>
  <rcc rId="3692" sId="3">
    <oc r="B287" t="inlineStr">
      <is>
        <t xml:space="preserve">  Tabela   Analiza wrażliwości dla projektu – ocena parametrów krytycznych.</t>
      </is>
    </oc>
    <nc r="B287"/>
  </rcc>
  <rcc rId="3693" sId="3">
    <oc r="A289" t="inlineStr">
      <is>
        <t>Lp.</t>
      </is>
    </oc>
    <nc r="A289"/>
  </rcc>
  <rcc rId="3694" sId="3">
    <oc r="B289" t="inlineStr">
      <is>
        <t>Przyjęta zmienna</t>
      </is>
    </oc>
    <nc r="B289"/>
  </rcc>
  <rcc rId="3695" sId="3">
    <oc r="C289" t="inlineStr">
      <is>
        <t>Warianty</t>
      </is>
    </oc>
    <nc r="C289"/>
  </rcc>
  <rcc rId="3696" sId="3">
    <oc r="D289" t="inlineStr">
      <is>
        <t xml:space="preserve">Zmiana NPV                    w związku                                                           z modyfikacją zmiennej  o ± 1 % </t>
      </is>
    </oc>
    <nc r="D289"/>
  </rcc>
  <rcc rId="3697" sId="3">
    <oc r="E289" t="inlineStr">
      <is>
        <t xml:space="preserve">Określenie krytyczności (krytyczna/ niekrytyczna) </t>
      </is>
    </oc>
    <nc r="E289"/>
  </rcc>
  <rcc rId="3698" sId="3">
    <oc r="F289" t="inlineStr">
      <is>
        <t>Zmiana ENPV                w związku                                                           z modyfikacją zmiennej o ± 1 %</t>
      </is>
    </oc>
    <nc r="F289"/>
  </rcc>
  <rcc rId="3699" sId="3">
    <oc r="G289" t="inlineStr">
      <is>
        <t>Określenie krytyczności                (krytyczna/ niekrytyczna)</t>
      </is>
    </oc>
    <nc r="G289"/>
  </rcc>
  <rcc rId="3700" sId="3" numFmtId="4">
    <oc r="A290">
      <v>1</v>
    </oc>
    <nc r="A290"/>
  </rcc>
  <rcc rId="3701" sId="3">
    <oc r="C290" t="inlineStr">
      <is>
        <t>podstawowy</t>
      </is>
    </oc>
    <nc r="C290"/>
  </rcc>
  <rcc rId="3702" sId="3">
    <oc r="C291" t="inlineStr">
      <is>
        <t>pesymistyczny</t>
      </is>
    </oc>
    <nc r="C291"/>
  </rcc>
  <rcc rId="3703" sId="3" numFmtId="4">
    <oc r="A292">
      <v>2</v>
    </oc>
    <nc r="A292"/>
  </rcc>
  <rcc rId="3704" sId="3">
    <oc r="C292" t="inlineStr">
      <is>
        <t>podstawowy</t>
      </is>
    </oc>
    <nc r="C292"/>
  </rcc>
  <rcc rId="3705" sId="3">
    <oc r="C293" t="inlineStr">
      <is>
        <t>pesymistyczny</t>
      </is>
    </oc>
    <nc r="C293"/>
  </rcc>
  <rcc rId="3706" sId="3" numFmtId="4">
    <oc r="A294">
      <v>3</v>
    </oc>
    <nc r="A294"/>
  </rcc>
  <rcc rId="3707" sId="3">
    <oc r="C294" t="inlineStr">
      <is>
        <t>podstawowy</t>
      </is>
    </oc>
    <nc r="C294"/>
  </rcc>
  <rcc rId="3708" sId="3">
    <oc r="C295" t="inlineStr">
      <is>
        <t>pesymistyczny</t>
      </is>
    </oc>
    <nc r="C295"/>
  </rcc>
  <rcc rId="3709" sId="3" numFmtId="4">
    <oc r="A296">
      <v>4</v>
    </oc>
    <nc r="A296"/>
  </rcc>
  <rcc rId="3710" sId="3">
    <oc r="C296" t="inlineStr">
      <is>
        <t>podstawowy</t>
      </is>
    </oc>
    <nc r="C296"/>
  </rcc>
  <rcc rId="3711" sId="3">
    <oc r="C297" t="inlineStr">
      <is>
        <t>pesymistyczny</t>
      </is>
    </oc>
    <nc r="C297"/>
  </rcc>
  <rcc rId="3712" sId="3" numFmtId="4">
    <oc r="A298">
      <v>5</v>
    </oc>
    <nc r="A298"/>
  </rcc>
  <rcc rId="3713" sId="3">
    <oc r="C298" t="inlineStr">
      <is>
        <t>podstawowy</t>
      </is>
    </oc>
    <nc r="C298"/>
  </rcc>
  <rcc rId="3714" sId="3">
    <oc r="C299" t="inlineStr">
      <is>
        <t>pesymistyczny</t>
      </is>
    </oc>
    <nc r="C299"/>
  </rcc>
  <rcc rId="3715" sId="3" numFmtId="4">
    <oc r="A300">
      <v>6</v>
    </oc>
    <nc r="A300"/>
  </rcc>
  <rcc rId="3716" sId="3">
    <oc r="C300" t="inlineStr">
      <is>
        <t>podstawowy</t>
      </is>
    </oc>
    <nc r="C300"/>
  </rcc>
  <rcc rId="3717" sId="3">
    <oc r="C301" t="inlineStr">
      <is>
        <t>pesymistyczny</t>
      </is>
    </oc>
    <nc r="C301"/>
  </rcc>
  <rcc rId="3718" sId="3">
    <oc r="A304" t="inlineStr">
      <is>
        <t>Tabela  Analiza wrażliwości dla projektu – zmiany parametrów powodujące krytyczne zmiany osiągnięć.</t>
      </is>
    </oc>
    <nc r="A304"/>
  </rcc>
  <rcc rId="3719" sId="3">
    <oc r="E306" t="inlineStr">
      <is>
        <t>Zmienna [%] parametru powodująca, że</t>
      </is>
    </oc>
    <nc r="E306"/>
  </rcc>
  <rcc rId="3720" sId="3">
    <oc r="A307" t="inlineStr">
      <is>
        <t>Lp.</t>
      </is>
    </oc>
    <nc r="A307"/>
  </rcc>
  <rcc rId="3721" sId="3">
    <oc r="B307" t="inlineStr">
      <is>
        <t>Nazwa zmiennej</t>
      </is>
    </oc>
    <nc r="B307"/>
  </rcc>
  <rcc rId="3722" sId="3">
    <oc r="C307" t="inlineStr">
      <is>
        <t>Wariant</t>
      </is>
    </oc>
    <nc r="C307"/>
  </rcc>
  <rcc rId="3723" sId="3">
    <oc r="D307" t="inlineStr">
      <is>
        <t>NPV/C=0</t>
      </is>
    </oc>
    <nc r="D307"/>
  </rcc>
  <rcc rId="3724" sId="3">
    <oc r="E307" t="inlineStr">
      <is>
        <t>ENPV=0</t>
      </is>
    </oc>
    <nc r="E307"/>
  </rcc>
  <rcc rId="3725" sId="3">
    <oc r="F307" t="inlineStr">
      <is>
        <t>projekt nie ma trwałości</t>
      </is>
    </oc>
    <nc r="F307"/>
  </rcc>
  <rcc rId="3726" sId="3">
    <oc r="G307" t="inlineStr">
      <is>
        <t>projektodawca nie ma trwałości</t>
      </is>
    </oc>
    <nc r="G307"/>
  </rcc>
  <rcc rId="3727" sId="3" numFmtId="4">
    <oc r="A308">
      <v>1</v>
    </oc>
    <nc r="A308"/>
  </rcc>
  <rcc rId="3728" sId="3">
    <oc r="C308" t="inlineStr">
      <is>
        <t>podstawowy</t>
      </is>
    </oc>
    <nc r="C308"/>
  </rcc>
  <rcc rId="3729" sId="3">
    <oc r="C309" t="inlineStr">
      <is>
        <t>pesymistyczny</t>
      </is>
    </oc>
    <nc r="C309"/>
  </rcc>
  <rcc rId="3730" sId="3" numFmtId="4">
    <oc r="A310">
      <v>2</v>
    </oc>
    <nc r="A310"/>
  </rcc>
  <rcc rId="3731" sId="3">
    <oc r="C310" t="inlineStr">
      <is>
        <t>podstawowy</t>
      </is>
    </oc>
    <nc r="C310"/>
  </rcc>
  <rcc rId="3732" sId="3">
    <oc r="C311" t="inlineStr">
      <is>
        <t>pesymistyczny</t>
      </is>
    </oc>
    <nc r="C311"/>
  </rcc>
  <rcc rId="3733" sId="3" numFmtId="4">
    <oc r="A312">
      <v>3</v>
    </oc>
    <nc r="A312"/>
  </rcc>
  <rcc rId="3734" sId="3">
    <oc r="C312" t="inlineStr">
      <is>
        <t>podstawowy</t>
      </is>
    </oc>
    <nc r="C312"/>
  </rcc>
  <rcc rId="3735" sId="3">
    <oc r="C313" t="inlineStr">
      <is>
        <t>pesymistyczny</t>
      </is>
    </oc>
    <nc r="C313"/>
  </rcc>
  <rcc rId="3736" sId="3" numFmtId="4">
    <oc r="A314">
      <v>4</v>
    </oc>
    <nc r="A314"/>
  </rcc>
  <rcc rId="3737" sId="3">
    <oc r="C314" t="inlineStr">
      <is>
        <t>podstawowy</t>
      </is>
    </oc>
    <nc r="C314"/>
  </rcc>
  <rcc rId="3738" sId="3">
    <oc r="C315" t="inlineStr">
      <is>
        <t>pesymistyczny</t>
      </is>
    </oc>
    <nc r="C315"/>
  </rcc>
  <rcc rId="3739" sId="3" numFmtId="4">
    <oc r="A316">
      <v>5</v>
    </oc>
    <nc r="A316"/>
  </rcc>
  <rcc rId="3740" sId="3">
    <oc r="C316" t="inlineStr">
      <is>
        <t>podstawowy</t>
      </is>
    </oc>
    <nc r="C316"/>
  </rcc>
  <rcc rId="3741" sId="3">
    <oc r="C317" t="inlineStr">
      <is>
        <t>pesymistyczny</t>
      </is>
    </oc>
    <nc r="C317"/>
  </rcc>
  <rcc rId="3742" sId="3">
    <oc r="A319" t="inlineStr">
      <is>
        <t>Tabela  Analiza ryzyka</t>
      </is>
    </oc>
    <nc r="A319"/>
  </rcc>
  <rcc rId="3743" sId="3">
    <oc r="A321" t="inlineStr">
      <is>
        <t>Lp.</t>
      </is>
    </oc>
    <nc r="A321"/>
  </rcc>
  <rcc rId="3744" sId="3">
    <oc r="E321" t="inlineStr">
      <is>
        <t xml:space="preserve">Znaczenie </t>
      </is>
    </oc>
    <nc r="E321"/>
  </rcc>
  <rcc rId="3745" sId="3">
    <oc r="B322" t="inlineStr">
      <is>
        <t>Rodzaj ryzyka</t>
      </is>
    </oc>
    <nc r="B322"/>
  </rcc>
  <rcc rId="3746" sId="3">
    <oc r="C322" t="inlineStr">
      <is>
        <t>Przyczyny powstania</t>
      </is>
    </oc>
    <nc r="C322"/>
  </rcc>
  <rcc rId="3747" sId="3">
    <oc r="D322" t="inlineStr">
      <is>
        <t xml:space="preserve">Skutki </t>
      </is>
    </oc>
    <nc r="D322"/>
  </rcc>
  <rcc rId="3748" sId="3">
    <oc r="E322" t="inlineStr">
      <is>
        <t>Prawdopodobieństwo                                                                                                                 (marginalne/niskie/ średnie/wysokie/                                                                                  bardzo wysokie)</t>
      </is>
    </oc>
    <nc r="E322"/>
  </rcc>
  <rcc rId="3749" sId="3">
    <oc r="F322" t="inlineStr">
      <is>
        <t xml:space="preserve">Wpływ                                                                                   (nieistotny/niewielki/ średni/znaczący/duży)                                                   </t>
      </is>
    </oc>
    <nc r="F322"/>
  </rcc>
  <rcc rId="3750" sId="3">
    <oc r="G322" t="inlineStr">
      <is>
        <t>Środki zapobiegawcze</t>
      </is>
    </oc>
    <nc r="G322"/>
  </rcc>
  <rcc rId="3751" sId="3">
    <oc r="H322" t="inlineStr">
      <is>
        <t>Pozostałe komentarze</t>
      </is>
    </oc>
    <nc r="H322"/>
  </rcc>
  <rcc rId="3752" sId="3" numFmtId="4">
    <oc r="A323">
      <v>1</v>
    </oc>
    <nc r="A323"/>
  </rcc>
  <rcc rId="3753" sId="3" numFmtId="4">
    <oc r="A324">
      <v>2</v>
    </oc>
    <nc r="A324"/>
  </rcc>
  <rcc rId="3754" sId="3" numFmtId="4">
    <oc r="A325">
      <v>3</v>
    </oc>
    <nc r="A325"/>
  </rcc>
  <rcc rId="3755" sId="3" numFmtId="4">
    <oc r="A326">
      <v>4</v>
    </oc>
    <nc r="A326"/>
  </rcc>
  <rcc rId="3756" sId="3" numFmtId="4">
    <oc r="A327">
      <v>5</v>
    </oc>
    <nc r="A327"/>
  </rcc>
  <rcc rId="3757" sId="3">
    <oc r="A328" t="inlineStr">
      <is>
        <t>…</t>
      </is>
    </oc>
    <nc r="A328"/>
  </rcc>
  <rcc rId="3758" sId="3">
    <oc r="B331" t="inlineStr">
      <is>
        <t>Tabela. Analzia wrażliwości</t>
      </is>
    </oc>
    <nc r="B331"/>
  </rcc>
  <rcc rId="3759" sId="3">
    <oc r="A332" t="inlineStr">
      <is>
        <t>Lp.</t>
      </is>
    </oc>
    <nc r="A332"/>
  </rcc>
  <rcc rId="3760" sId="3">
    <oc r="B332" t="inlineStr">
      <is>
        <t>Wyszczególnienie</t>
      </is>
    </oc>
    <nc r="B332"/>
  </rcc>
  <rcc rId="3761" sId="3">
    <oc r="D332" t="inlineStr">
      <is>
        <t>Wariant podstaw.</t>
      </is>
    </oc>
    <nc r="D332"/>
  </rcc>
  <rcc rId="3762" sId="3">
    <oc r="E332" t="inlineStr">
      <is>
        <t>Wariant pesymist.</t>
      </is>
    </oc>
    <nc r="E332"/>
  </rcc>
  <rcc rId="3763" sId="3">
    <oc r="D333" t="inlineStr">
      <is>
        <t>FNPV/C</t>
      </is>
    </oc>
    <nc r="D333"/>
  </rcc>
  <rcc rId="3764" sId="3">
    <oc r="E333" t="inlineStr">
      <is>
        <t>FNPV/C</t>
      </is>
    </oc>
    <nc r="E333"/>
  </rcc>
  <rcc rId="3765" sId="3">
    <oc r="A334">
      <v>1</v>
    </oc>
    <nc r="A334"/>
  </rcc>
  <rcc rId="3766" sId="3">
    <oc r="B334" t="inlineStr">
      <is>
        <t>10% spadek popytu na usługi w ciągu 2 lat po zakończeniu realizacji projektu</t>
      </is>
    </oc>
    <nc r="B334"/>
  </rcc>
  <rcc rId="3767" sId="3">
    <oc r="A335">
      <v>2</v>
    </oc>
    <nc r="A335"/>
  </rcc>
  <rcc rId="3768" sId="3">
    <oc r="B335" t="inlineStr">
      <is>
        <t>5% spadek taryf w ciągu 2 lat po zakończeniu realizacji projektu</t>
      </is>
    </oc>
    <nc r="B335"/>
  </rcc>
  <rcc rId="3769" sId="3">
    <oc r="A336">
      <v>3</v>
    </oc>
    <nc r="A336"/>
  </rcc>
  <rcc rId="3770" sId="3">
    <oc r="B336" t="inlineStr">
      <is>
        <t>20% przekroczenie budżetu inwestycji podczas wdrażania projektu</t>
      </is>
    </oc>
    <nc r="B336"/>
  </rcc>
  <rcc rId="3771" sId="3">
    <oc r="A337">
      <v>4</v>
    </oc>
    <nc r="A337"/>
  </rcc>
  <rcc rId="3772" sId="3">
    <oc r="B337" t="inlineStr">
      <is>
        <t>10% wzrost najbardziej istotnego kosztu eksploatacyjnego (np. cen paliwa w przypadku transportu miejskiego)</t>
      </is>
    </oc>
    <nc r="B337"/>
  </rcc>
  <rcc rId="3773" sId="3">
    <oc r="A338">
      <v>5</v>
    </oc>
    <nc r="A338"/>
  </rcc>
  <rcc rId="3774" sId="3">
    <oc r="B338" t="inlineStr">
      <is>
        <t xml:space="preserve">Inne istotne czynniki... </t>
      </is>
    </oc>
    <nc r="B338"/>
  </rcc>
  <rcc rId="3775" sId="3">
    <oc r="B340" t="inlineStr">
      <is>
        <t>Tabela. Analzia ryzyka</t>
      </is>
    </oc>
    <nc r="B340"/>
  </rcc>
  <rcc rId="3776" sId="3">
    <oc r="A341" t="inlineStr">
      <is>
        <t>Lp.</t>
      </is>
    </oc>
    <nc r="A341"/>
  </rcc>
  <rcc rId="3777" sId="3">
    <oc r="B341" t="inlineStr">
      <is>
        <t>Wyszczególnienie</t>
      </is>
    </oc>
    <nc r="B341"/>
  </rcc>
  <rcc rId="3778" sId="3">
    <oc r="D341" t="inlineStr">
      <is>
        <t>Prawdopod.</t>
      </is>
    </oc>
    <nc r="D341"/>
  </rcc>
  <rcc rId="3779" sId="3">
    <oc r="E341" t="inlineStr">
      <is>
        <t>Komentarz</t>
      </is>
    </oc>
    <nc r="E341"/>
  </rcc>
  <rcc rId="3780" sId="3">
    <oc r="D342" t="inlineStr">
      <is>
        <t>H | M | S</t>
      </is>
    </oc>
    <nc r="D342"/>
  </rcc>
  <rcc rId="3781" sId="3">
    <oc r="E342" t="inlineStr">
      <is>
        <t>Uwagi</t>
      </is>
    </oc>
    <nc r="E342"/>
  </rcc>
  <rcc rId="3782" sId="3">
    <oc r="A343">
      <v>1</v>
    </oc>
    <nc r="A343"/>
  </rcc>
  <rcc rId="3783" sId="3">
    <oc r="B343" t="inlineStr">
      <is>
        <t>10% spadek popytu na usługi w ciągu 2 lat po zakończeniu realizacji projektu</t>
      </is>
    </oc>
    <nc r="B343"/>
  </rcc>
  <rcc rId="3784" sId="3">
    <oc r="A344">
      <v>2</v>
    </oc>
    <nc r="A344"/>
  </rcc>
  <rcc rId="3785" sId="3">
    <oc r="B344" t="inlineStr">
      <is>
        <t>5% spadek taryf w ciągu 2 lat po zakończeniu realizacji projektu</t>
      </is>
    </oc>
    <nc r="B344"/>
  </rcc>
  <rcc rId="3786" sId="3">
    <oc r="A345">
      <v>3</v>
    </oc>
    <nc r="A345"/>
  </rcc>
  <rcc rId="3787" sId="3">
    <oc r="B345" t="inlineStr">
      <is>
        <t>20% przekroczenie budżetu inwestycji podczas wdrażania projektu</t>
      </is>
    </oc>
    <nc r="B345"/>
  </rcc>
  <rcc rId="3788" sId="3">
    <oc r="A346">
      <v>4</v>
    </oc>
    <nc r="A346"/>
  </rcc>
  <rcc rId="3789" sId="3">
    <oc r="B346" t="inlineStr">
      <is>
        <t>10% wzrost najbardziej istotnego kosztu eksploatacyjnego (np. cen paliwa w przypadku transportu miejskiego)</t>
      </is>
    </oc>
    <nc r="B346"/>
  </rcc>
  <rcc rId="3790" sId="3">
    <oc r="A347">
      <v>5</v>
    </oc>
    <nc r="A347"/>
  </rcc>
  <rcc rId="3791" sId="3">
    <oc r="B347" t="inlineStr">
      <is>
        <t xml:space="preserve">Inne istotne czynniki... </t>
      </is>
    </oc>
    <nc r="B347"/>
  </rcc>
  <rcc rId="3792" sId="3">
    <oc r="A349" t="inlineStr">
      <is>
        <t/>
      </is>
    </oc>
    <nc r="A349"/>
  </rcc>
  <rcc rId="3793" sId="3">
    <oc r="B349" t="inlineStr">
      <is>
        <t>5.9.2. Wskaźnik FNPV/K i FRR/K</t>
      </is>
    </oc>
    <nc r="B349"/>
  </rcc>
  <rcc rId="3794" sId="3">
    <oc r="D349" t="inlineStr">
      <is>
        <t/>
      </is>
    </oc>
    <nc r="D349"/>
  </rcc>
  <rcc rId="3795" sId="3">
    <oc r="E349" t="inlineStr">
      <is>
        <t/>
      </is>
    </oc>
    <nc r="E349"/>
  </rcc>
  <rcc rId="3796" sId="3">
    <oc r="F349" t="inlineStr">
      <is>
        <t/>
      </is>
    </oc>
    <nc r="F349"/>
  </rcc>
  <rcc rId="3797" sId="3">
    <oc r="G349" t="inlineStr">
      <is>
        <t/>
      </is>
    </oc>
    <nc r="G349"/>
  </rcc>
  <rcc rId="3798" sId="3">
    <oc r="H349" t="inlineStr">
      <is>
        <t/>
      </is>
    </oc>
    <nc r="H349"/>
  </rcc>
  <rcc rId="3799" sId="3">
    <oc r="I349" t="inlineStr">
      <is>
        <t/>
      </is>
    </oc>
    <nc r="I349"/>
  </rcc>
  <rcc rId="3800" sId="3">
    <oc r="J349" t="inlineStr">
      <is>
        <t/>
      </is>
    </oc>
    <nc r="J349"/>
  </rcc>
  <rcc rId="3801" sId="3">
    <oc r="K349" t="inlineStr">
      <is>
        <t/>
      </is>
    </oc>
    <nc r="K349"/>
  </rcc>
  <rcc rId="3802" sId="3">
    <oc r="L349" t="inlineStr">
      <is>
        <t/>
      </is>
    </oc>
    <nc r="L349"/>
  </rcc>
  <rcc rId="3803" sId="3">
    <oc r="M349" t="inlineStr">
      <is>
        <t/>
      </is>
    </oc>
    <nc r="M349"/>
  </rcc>
  <rcc rId="3804" sId="3">
    <oc r="N349" t="inlineStr">
      <is>
        <t/>
      </is>
    </oc>
    <nc r="N349"/>
  </rcc>
  <rcc rId="3805" sId="3">
    <oc r="O349" t="inlineStr">
      <is>
        <t/>
      </is>
    </oc>
    <nc r="O349"/>
  </rcc>
  <rcc rId="3806" sId="3">
    <oc r="P349" t="inlineStr">
      <is>
        <t/>
      </is>
    </oc>
    <nc r="P349"/>
  </rcc>
  <rcc rId="3807" sId="3">
    <oc r="Q349" t="inlineStr">
      <is>
        <t/>
      </is>
    </oc>
    <nc r="Q349"/>
  </rcc>
  <rcc rId="3808" sId="3">
    <oc r="R349" t="inlineStr">
      <is>
        <t/>
      </is>
    </oc>
    <nc r="R349"/>
  </rcc>
  <rcc rId="3809" sId="3">
    <oc r="S349" t="inlineStr">
      <is>
        <t/>
      </is>
    </oc>
    <nc r="S349"/>
  </rcc>
  <rcc rId="3810" sId="3">
    <oc r="T349" t="inlineStr">
      <is>
        <t/>
      </is>
    </oc>
    <nc r="T349"/>
  </rcc>
  <rcc rId="3811" sId="3">
    <oc r="U349" t="inlineStr">
      <is>
        <t/>
      </is>
    </oc>
    <nc r="U349"/>
  </rcc>
  <rcc rId="3812" sId="3">
    <oc r="A350" t="inlineStr">
      <is>
        <t/>
      </is>
    </oc>
    <nc r="A350"/>
  </rcc>
  <rcc rId="3813" sId="3">
    <oc r="B350" t="inlineStr">
      <is>
        <t>Tabela. Wskaźnik FNPV/K i FRR/K</t>
      </is>
    </oc>
    <nc r="B350"/>
  </rcc>
  <rcc rId="3814" sId="3">
    <oc r="C350" t="inlineStr">
      <is>
        <t/>
      </is>
    </oc>
    <nc r="C350"/>
  </rcc>
  <rcc rId="3815" sId="3">
    <oc r="D350" t="inlineStr">
      <is>
        <t/>
      </is>
    </oc>
    <nc r="D350"/>
  </rcc>
  <rcc rId="3816" sId="3">
    <oc r="E350" t="inlineStr">
      <is>
        <t/>
      </is>
    </oc>
    <nc r="E350"/>
  </rcc>
  <rcc rId="3817" sId="3">
    <oc r="F350" t="inlineStr">
      <is>
        <t/>
      </is>
    </oc>
    <nc r="F350"/>
  </rcc>
  <rcc rId="3818" sId="3">
    <oc r="G350" t="inlineStr">
      <is>
        <t/>
      </is>
    </oc>
    <nc r="G350"/>
  </rcc>
  <rcc rId="3819" sId="3">
    <oc r="H350" t="inlineStr">
      <is>
        <t/>
      </is>
    </oc>
    <nc r="H350"/>
  </rcc>
  <rcc rId="3820" sId="3">
    <oc r="I350" t="inlineStr">
      <is>
        <t/>
      </is>
    </oc>
    <nc r="I350"/>
  </rcc>
  <rcc rId="3821" sId="3">
    <oc r="J350" t="inlineStr">
      <is>
        <t/>
      </is>
    </oc>
    <nc r="J350"/>
  </rcc>
  <rcc rId="3822" sId="3">
    <oc r="K350" t="inlineStr">
      <is>
        <t/>
      </is>
    </oc>
    <nc r="K350"/>
  </rcc>
  <rcc rId="3823" sId="3">
    <oc r="L350" t="inlineStr">
      <is>
        <t/>
      </is>
    </oc>
    <nc r="L350"/>
  </rcc>
  <rcc rId="3824" sId="3">
    <oc r="M350" t="inlineStr">
      <is>
        <t/>
      </is>
    </oc>
    <nc r="M350"/>
  </rcc>
  <rcc rId="3825" sId="3">
    <oc r="N350" t="inlineStr">
      <is>
        <t/>
      </is>
    </oc>
    <nc r="N350"/>
  </rcc>
  <rcc rId="3826" sId="3">
    <oc r="O350" t="inlineStr">
      <is>
        <t/>
      </is>
    </oc>
    <nc r="O350"/>
  </rcc>
  <rcc rId="3827" sId="3">
    <oc r="P350" t="inlineStr">
      <is>
        <t/>
      </is>
    </oc>
    <nc r="P350"/>
  </rcc>
  <rcc rId="3828" sId="3">
    <oc r="Q350" t="inlineStr">
      <is>
        <t/>
      </is>
    </oc>
    <nc r="Q350"/>
  </rcc>
  <rcc rId="3829" sId="3">
    <oc r="R350" t="inlineStr">
      <is>
        <t/>
      </is>
    </oc>
    <nc r="R350"/>
  </rcc>
  <rcc rId="3830" sId="3">
    <oc r="S350" t="inlineStr">
      <is>
        <t/>
      </is>
    </oc>
    <nc r="S350"/>
  </rcc>
  <rcc rId="3831" sId="3">
    <oc r="T350" t="inlineStr">
      <is>
        <t/>
      </is>
    </oc>
    <nc r="T350"/>
  </rcc>
  <rcc rId="3832" sId="3">
    <oc r="U350" t="inlineStr">
      <is>
        <t/>
      </is>
    </oc>
    <nc r="U350"/>
  </rcc>
  <rcc rId="3833" sId="3">
    <oc r="A351" t="inlineStr">
      <is>
        <t>Lp.</t>
      </is>
    </oc>
    <nc r="A351"/>
  </rcc>
  <rcc rId="3834" sId="3">
    <oc r="B351" t="inlineStr">
      <is>
        <t>Wyszczególnienie</t>
      </is>
    </oc>
    <nc r="B351"/>
  </rcc>
  <rcc rId="3835" sId="3">
    <oc r="C351" t="inlineStr">
      <is>
        <t>Jedn.</t>
      </is>
    </oc>
    <nc r="C351"/>
  </rcc>
  <rcc rId="3836" sId="3">
    <oc r="D351" t="inlineStr">
      <is>
        <t>Rok bazowy</t>
      </is>
    </oc>
    <nc r="D351"/>
  </rcc>
  <rcc rId="3837" sId="3">
    <oc r="E351" t="inlineStr">
      <is>
        <t>Okres realiz.</t>
      </is>
    </oc>
    <nc r="E351"/>
  </rcc>
  <rcc rId="3838" sId="3">
    <oc r="F351" t="inlineStr">
      <is>
        <t>Okres refer.</t>
      </is>
    </oc>
    <nc r="F351"/>
  </rcc>
  <rcc rId="3839" sId="3">
    <oc r="G351" t="inlineStr">
      <is>
        <t/>
      </is>
    </oc>
    <nc r="G351"/>
  </rcc>
  <rcc rId="3840" sId="3">
    <oc r="H351" t="inlineStr">
      <is>
        <t/>
      </is>
    </oc>
    <nc r="H351"/>
  </rcc>
  <rcc rId="3841" sId="3">
    <oc r="I351" t="inlineStr">
      <is>
        <t/>
      </is>
    </oc>
    <nc r="I351"/>
  </rcc>
  <rcc rId="3842" sId="3">
    <oc r="J351" t="inlineStr">
      <is>
        <t/>
      </is>
    </oc>
    <nc r="J351"/>
  </rcc>
  <rcc rId="3843" sId="3">
    <oc r="K351" t="inlineStr">
      <is>
        <t/>
      </is>
    </oc>
    <nc r="K351"/>
  </rcc>
  <rcc rId="3844" sId="3">
    <oc r="L351" t="inlineStr">
      <is>
        <t/>
      </is>
    </oc>
    <nc r="L351"/>
  </rcc>
  <rcc rId="3845" sId="3">
    <oc r="M351" t="inlineStr">
      <is>
        <t/>
      </is>
    </oc>
    <nc r="M351"/>
  </rcc>
  <rcc rId="3846" sId="3">
    <oc r="N351" t="inlineStr">
      <is>
        <t/>
      </is>
    </oc>
    <nc r="N351"/>
  </rcc>
  <rcc rId="3847" sId="3">
    <oc r="O351" t="inlineStr">
      <is>
        <t/>
      </is>
    </oc>
    <nc r="O351"/>
  </rcc>
  <rcc rId="3848" sId="3">
    <oc r="P351" t="inlineStr">
      <is>
        <t/>
      </is>
    </oc>
    <nc r="P351"/>
  </rcc>
  <rcc rId="3849" sId="3">
    <oc r="Q351" t="inlineStr">
      <is>
        <t/>
      </is>
    </oc>
    <nc r="Q351"/>
  </rcc>
  <rcc rId="3850" sId="3">
    <oc r="R351" t="inlineStr">
      <is>
        <t/>
      </is>
    </oc>
    <nc r="R351"/>
  </rcc>
  <rcc rId="3851" sId="3">
    <oc r="S351" t="inlineStr">
      <is>
        <t/>
      </is>
    </oc>
    <nc r="S351"/>
  </rcc>
  <rcc rId="3852" sId="3">
    <oc r="T351" t="inlineStr">
      <is>
        <t/>
      </is>
    </oc>
    <nc r="T351"/>
  </rcc>
  <rcc rId="3853" sId="3">
    <oc r="U351" t="inlineStr">
      <is>
        <t>Źródło danych</t>
      </is>
    </oc>
    <nc r="U351"/>
  </rcc>
  <rcc rId="3854" sId="3">
    <oc r="D352">
      <v>2016</v>
    </oc>
    <nc r="D352"/>
  </rcc>
  <rcc rId="3855" sId="3">
    <oc r="E352">
      <v>2017</v>
    </oc>
    <nc r="E352"/>
  </rcc>
  <rcc rId="3856" sId="3">
    <oc r="F352">
      <v>2018</v>
    </oc>
    <nc r="F352"/>
  </rcc>
  <rcc rId="3857" sId="3">
    <oc r="G352">
      <v>2019</v>
    </oc>
    <nc r="G352"/>
  </rcc>
  <rcc rId="3858" sId="3">
    <oc r="H352">
      <v>2020</v>
    </oc>
    <nc r="H352"/>
  </rcc>
  <rcc rId="3859" sId="3">
    <oc r="I352">
      <v>2021</v>
    </oc>
    <nc r="I352"/>
  </rcc>
  <rcc rId="3860" sId="3">
    <oc r="J352">
      <v>2022</v>
    </oc>
    <nc r="J352"/>
  </rcc>
  <rcc rId="3861" sId="3">
    <oc r="K352">
      <v>2023</v>
    </oc>
    <nc r="K352"/>
  </rcc>
  <rcc rId="3862" sId="3">
    <oc r="L352">
      <v>2024</v>
    </oc>
    <nc r="L352"/>
  </rcc>
  <rcc rId="3863" sId="3">
    <oc r="M352">
      <v>2025</v>
    </oc>
    <nc r="M352"/>
  </rcc>
  <rcc rId="3864" sId="3">
    <oc r="N352">
      <v>2026</v>
    </oc>
    <nc r="N352"/>
  </rcc>
  <rcc rId="3865" sId="3">
    <oc r="O352">
      <v>2027</v>
    </oc>
    <nc r="O352"/>
  </rcc>
  <rcc rId="3866" sId="3">
    <oc r="P352">
      <v>2028</v>
    </oc>
    <nc r="P352"/>
  </rcc>
  <rcc rId="3867" sId="3">
    <oc r="Q352">
      <v>2029</v>
    </oc>
    <nc r="Q352"/>
  </rcc>
  <rcc rId="3868" sId="3">
    <oc r="R352">
      <v>2030</v>
    </oc>
    <nc r="R352"/>
  </rcc>
  <rcc rId="3869" sId="3">
    <oc r="S352">
      <v>2031</v>
    </oc>
    <nc r="S352"/>
  </rcc>
  <rcc rId="3870" sId="3">
    <oc r="T352">
      <v>2032</v>
    </oc>
    <nc r="T352"/>
  </rcc>
  <rcc rId="3871" sId="3">
    <oc r="A353">
      <v>1</v>
    </oc>
    <nc r="A353"/>
  </rcc>
  <rcc rId="3872" sId="3">
    <oc r="B353" t="inlineStr">
      <is>
        <t>Przepływy finansowe netto</t>
      </is>
    </oc>
    <nc r="B353"/>
  </rcc>
  <rcc rId="3873" sId="3">
    <oc r="C353" t="inlineStr">
      <is>
        <t>zł</t>
      </is>
    </oc>
    <nc r="C353"/>
  </rcc>
  <rcc rId="3874" sId="3">
    <oc r="D353" t="inlineStr">
      <is>
        <t/>
      </is>
    </oc>
    <nc r="D353"/>
  </rcc>
  <rcc rId="3875" sId="3">
    <oc r="E353" t="inlineStr">
      <is>
        <t/>
      </is>
    </oc>
    <nc r="E353"/>
  </rcc>
  <rcc rId="3876" sId="3">
    <oc r="F353" t="inlineStr">
      <is>
        <t/>
      </is>
    </oc>
    <nc r="F353"/>
  </rcc>
  <rcc rId="3877" sId="3">
    <oc r="G353" t="inlineStr">
      <is>
        <t/>
      </is>
    </oc>
    <nc r="G353"/>
  </rcc>
  <rcc rId="3878" sId="3">
    <oc r="H353" t="inlineStr">
      <is>
        <t/>
      </is>
    </oc>
    <nc r="H353"/>
  </rcc>
  <rcc rId="3879" sId="3">
    <oc r="I353" t="inlineStr">
      <is>
        <t/>
      </is>
    </oc>
    <nc r="I353"/>
  </rcc>
  <rcc rId="3880" sId="3">
    <oc r="J353" t="inlineStr">
      <is>
        <t/>
      </is>
    </oc>
    <nc r="J353"/>
  </rcc>
  <rcc rId="3881" sId="3">
    <oc r="K353" t="inlineStr">
      <is>
        <t/>
      </is>
    </oc>
    <nc r="K353"/>
  </rcc>
  <rcc rId="3882" sId="3">
    <oc r="L353" t="inlineStr">
      <is>
        <t/>
      </is>
    </oc>
    <nc r="L353"/>
  </rcc>
  <rcc rId="3883" sId="3">
    <oc r="M353" t="inlineStr">
      <is>
        <t/>
      </is>
    </oc>
    <nc r="M353"/>
  </rcc>
  <rcc rId="3884" sId="3">
    <oc r="N353" t="inlineStr">
      <is>
        <t/>
      </is>
    </oc>
    <nc r="N353"/>
  </rcc>
  <rcc rId="3885" sId="3">
    <oc r="O353" t="inlineStr">
      <is>
        <t/>
      </is>
    </oc>
    <nc r="O353"/>
  </rcc>
  <rcc rId="3886" sId="3">
    <oc r="P353" t="inlineStr">
      <is>
        <t/>
      </is>
    </oc>
    <nc r="P353"/>
  </rcc>
  <rcc rId="3887" sId="3">
    <oc r="Q353" t="inlineStr">
      <is>
        <t/>
      </is>
    </oc>
    <nc r="Q353"/>
  </rcc>
  <rcc rId="3888" sId="3">
    <oc r="R353" t="inlineStr">
      <is>
        <t/>
      </is>
    </oc>
    <nc r="R353"/>
  </rcc>
  <rcc rId="3889" sId="3">
    <oc r="S353" t="inlineStr">
      <is>
        <t/>
      </is>
    </oc>
    <nc r="S353"/>
  </rcc>
  <rcc rId="3890" sId="3">
    <oc r="T353" t="inlineStr">
      <is>
        <t/>
      </is>
    </oc>
    <nc r="T353"/>
  </rcc>
  <rcc rId="3891" sId="3">
    <oc r="U353" t="inlineStr">
      <is>
        <t/>
      </is>
    </oc>
    <nc r="U353"/>
  </rcc>
  <rcc rId="3892" sId="3">
    <oc r="A354">
      <v>2</v>
    </oc>
    <nc r="A354"/>
  </rcc>
  <rcc rId="3893" sId="3">
    <oc r="B354" t="inlineStr">
      <is>
        <t>Nakłady inwestycyjne</t>
      </is>
    </oc>
    <nc r="B354"/>
  </rcc>
  <rcc rId="3894" sId="3">
    <oc r="C354" t="inlineStr">
      <is>
        <t>zł</t>
      </is>
    </oc>
    <nc r="C354"/>
  </rcc>
  <rcc rId="3895" sId="3">
    <oc r="D354" t="inlineStr">
      <is>
        <t/>
      </is>
    </oc>
    <nc r="D354"/>
  </rcc>
  <rcc rId="3896" sId="3">
    <oc r="E354" t="inlineStr">
      <is>
        <t/>
      </is>
    </oc>
    <nc r="E354"/>
  </rcc>
  <rcc rId="3897" sId="3">
    <oc r="F354" t="inlineStr">
      <is>
        <t/>
      </is>
    </oc>
    <nc r="F354"/>
  </rcc>
  <rcc rId="3898" sId="3">
    <oc r="G354" t="inlineStr">
      <is>
        <t/>
      </is>
    </oc>
    <nc r="G354"/>
  </rcc>
  <rcc rId="3899" sId="3">
    <oc r="H354" t="inlineStr">
      <is>
        <t/>
      </is>
    </oc>
    <nc r="H354"/>
  </rcc>
  <rcc rId="3900" sId="3">
    <oc r="I354" t="inlineStr">
      <is>
        <t/>
      </is>
    </oc>
    <nc r="I354"/>
  </rcc>
  <rcc rId="3901" sId="3">
    <oc r="J354" t="inlineStr">
      <is>
        <t/>
      </is>
    </oc>
    <nc r="J354"/>
  </rcc>
  <rcc rId="3902" sId="3">
    <oc r="K354" t="inlineStr">
      <is>
        <t/>
      </is>
    </oc>
    <nc r="K354"/>
  </rcc>
  <rcc rId="3903" sId="3">
    <oc r="L354" t="inlineStr">
      <is>
        <t/>
      </is>
    </oc>
    <nc r="L354"/>
  </rcc>
  <rcc rId="3904" sId="3">
    <oc r="M354" t="inlineStr">
      <is>
        <t/>
      </is>
    </oc>
    <nc r="M354"/>
  </rcc>
  <rcc rId="3905" sId="3">
    <oc r="N354" t="inlineStr">
      <is>
        <t/>
      </is>
    </oc>
    <nc r="N354"/>
  </rcc>
  <rcc rId="3906" sId="3">
    <oc r="O354" t="inlineStr">
      <is>
        <t/>
      </is>
    </oc>
    <nc r="O354"/>
  </rcc>
  <rcc rId="3907" sId="3">
    <oc r="P354" t="inlineStr">
      <is>
        <t/>
      </is>
    </oc>
    <nc r="P354"/>
  </rcc>
  <rcc rId="3908" sId="3">
    <oc r="Q354" t="inlineStr">
      <is>
        <t/>
      </is>
    </oc>
    <nc r="Q354"/>
  </rcc>
  <rcc rId="3909" sId="3">
    <oc r="R354" t="inlineStr">
      <is>
        <t/>
      </is>
    </oc>
    <nc r="R354"/>
  </rcc>
  <rcc rId="3910" sId="3">
    <oc r="S354" t="inlineStr">
      <is>
        <t/>
      </is>
    </oc>
    <nc r="S354"/>
  </rcc>
  <rcc rId="3911" sId="3">
    <oc r="T354" t="inlineStr">
      <is>
        <t/>
      </is>
    </oc>
    <nc r="T354"/>
  </rcc>
  <rcc rId="3912" sId="3">
    <oc r="U354" t="inlineStr">
      <is>
        <t/>
      </is>
    </oc>
    <nc r="U354"/>
  </rcc>
  <rcc rId="3913" sId="3">
    <oc r="A355">
      <v>3</v>
    </oc>
    <nc r="A355"/>
  </rcc>
  <rcc rId="3914" sId="3">
    <oc r="B355" t="inlineStr">
      <is>
        <t>Wartość rezydualna</t>
      </is>
    </oc>
    <nc r="B355"/>
  </rcc>
  <rcc rId="3915" sId="3">
    <oc r="C355" t="inlineStr">
      <is>
        <t>zł</t>
      </is>
    </oc>
    <nc r="C355"/>
  </rcc>
  <rcc rId="3916" sId="3">
    <oc r="D355" t="inlineStr">
      <is>
        <t/>
      </is>
    </oc>
    <nc r="D355"/>
  </rcc>
  <rcc rId="3917" sId="3">
    <oc r="E355" t="inlineStr">
      <is>
        <t/>
      </is>
    </oc>
    <nc r="E355"/>
  </rcc>
  <rcc rId="3918" sId="3">
    <oc r="F355" t="inlineStr">
      <is>
        <t/>
      </is>
    </oc>
    <nc r="F355"/>
  </rcc>
  <rcc rId="3919" sId="3">
    <oc r="G355" t="inlineStr">
      <is>
        <t/>
      </is>
    </oc>
    <nc r="G355"/>
  </rcc>
  <rcc rId="3920" sId="3">
    <oc r="H355" t="inlineStr">
      <is>
        <t/>
      </is>
    </oc>
    <nc r="H355"/>
  </rcc>
  <rcc rId="3921" sId="3">
    <oc r="I355" t="inlineStr">
      <is>
        <t/>
      </is>
    </oc>
    <nc r="I355"/>
  </rcc>
  <rcc rId="3922" sId="3">
    <oc r="J355" t="inlineStr">
      <is>
        <t/>
      </is>
    </oc>
    <nc r="J355"/>
  </rcc>
  <rcc rId="3923" sId="3">
    <oc r="K355" t="inlineStr">
      <is>
        <t/>
      </is>
    </oc>
    <nc r="K355"/>
  </rcc>
  <rcc rId="3924" sId="3">
    <oc r="L355" t="inlineStr">
      <is>
        <t/>
      </is>
    </oc>
    <nc r="L355"/>
  </rcc>
  <rcc rId="3925" sId="3">
    <oc r="M355" t="inlineStr">
      <is>
        <t/>
      </is>
    </oc>
    <nc r="M355"/>
  </rcc>
  <rcc rId="3926" sId="3">
    <oc r="N355" t="inlineStr">
      <is>
        <t/>
      </is>
    </oc>
    <nc r="N355"/>
  </rcc>
  <rcc rId="3927" sId="3">
    <oc r="O355" t="inlineStr">
      <is>
        <t/>
      </is>
    </oc>
    <nc r="O355"/>
  </rcc>
  <rcc rId="3928" sId="3">
    <oc r="P355" t="inlineStr">
      <is>
        <t/>
      </is>
    </oc>
    <nc r="P355"/>
  </rcc>
  <rcc rId="3929" sId="3">
    <oc r="Q355" t="inlineStr">
      <is>
        <t/>
      </is>
    </oc>
    <nc r="Q355"/>
  </rcc>
  <rcc rId="3930" sId="3">
    <oc r="R355" t="inlineStr">
      <is>
        <t/>
      </is>
    </oc>
    <nc r="R355"/>
  </rcc>
  <rcc rId="3931" sId="3">
    <oc r="S355" t="inlineStr">
      <is>
        <t/>
      </is>
    </oc>
    <nc r="S355"/>
  </rcc>
  <rcc rId="3932" sId="3">
    <oc r="T355" t="inlineStr">
      <is>
        <t/>
      </is>
    </oc>
    <nc r="T355"/>
  </rcc>
  <rcc rId="3933" sId="3">
    <oc r="U355" t="inlineStr">
      <is>
        <t/>
      </is>
    </oc>
    <nc r="U355"/>
  </rcc>
  <rcc rId="3934" sId="3">
    <oc r="A356">
      <v>4</v>
    </oc>
    <nc r="A356"/>
  </rcc>
  <rcc rId="3935" sId="3">
    <oc r="B356" t="inlineStr">
      <is>
        <t>Współczynnik dyskontowy</t>
      </is>
    </oc>
    <nc r="B356"/>
  </rcc>
  <rcc rId="3936" sId="3">
    <oc r="C356" t="inlineStr">
      <is>
        <t>%</t>
      </is>
    </oc>
    <nc r="C356"/>
  </rcc>
  <rcc rId="3937" sId="3">
    <oc r="D356" t="inlineStr">
      <is>
        <t/>
      </is>
    </oc>
    <nc r="D356"/>
  </rcc>
  <rcc rId="3938" sId="3">
    <oc r="E356" t="inlineStr">
      <is>
        <t/>
      </is>
    </oc>
    <nc r="E356"/>
  </rcc>
  <rcc rId="3939" sId="3">
    <oc r="F356" t="inlineStr">
      <is>
        <t/>
      </is>
    </oc>
    <nc r="F356"/>
  </rcc>
  <rcc rId="3940" sId="3">
    <oc r="G356" t="inlineStr">
      <is>
        <t/>
      </is>
    </oc>
    <nc r="G356"/>
  </rcc>
  <rcc rId="3941" sId="3">
    <oc r="H356" t="inlineStr">
      <is>
        <t/>
      </is>
    </oc>
    <nc r="H356"/>
  </rcc>
  <rcc rId="3942" sId="3">
    <oc r="I356" t="inlineStr">
      <is>
        <t/>
      </is>
    </oc>
    <nc r="I356"/>
  </rcc>
  <rcc rId="3943" sId="3">
    <oc r="J356" t="inlineStr">
      <is>
        <t/>
      </is>
    </oc>
    <nc r="J356"/>
  </rcc>
  <rcc rId="3944" sId="3">
    <oc r="K356" t="inlineStr">
      <is>
        <t/>
      </is>
    </oc>
    <nc r="K356"/>
  </rcc>
  <rcc rId="3945" sId="3">
    <oc r="L356" t="inlineStr">
      <is>
        <t/>
      </is>
    </oc>
    <nc r="L356"/>
  </rcc>
  <rcc rId="3946" sId="3">
    <oc r="M356" t="inlineStr">
      <is>
        <t/>
      </is>
    </oc>
    <nc r="M356"/>
  </rcc>
  <rcc rId="3947" sId="3">
    <oc r="N356" t="inlineStr">
      <is>
        <t/>
      </is>
    </oc>
    <nc r="N356"/>
  </rcc>
  <rcc rId="3948" sId="3">
    <oc r="O356" t="inlineStr">
      <is>
        <t/>
      </is>
    </oc>
    <nc r="O356"/>
  </rcc>
  <rcc rId="3949" sId="3">
    <oc r="P356" t="inlineStr">
      <is>
        <t/>
      </is>
    </oc>
    <nc r="P356"/>
  </rcc>
  <rcc rId="3950" sId="3">
    <oc r="Q356" t="inlineStr">
      <is>
        <t/>
      </is>
    </oc>
    <nc r="Q356"/>
  </rcc>
  <rcc rId="3951" sId="3">
    <oc r="R356" t="inlineStr">
      <is>
        <t/>
      </is>
    </oc>
    <nc r="R356"/>
  </rcc>
  <rcc rId="3952" sId="3">
    <oc r="S356" t="inlineStr">
      <is>
        <t/>
      </is>
    </oc>
    <nc r="S356"/>
  </rcc>
  <rcc rId="3953" sId="3">
    <oc r="T356" t="inlineStr">
      <is>
        <t/>
      </is>
    </oc>
    <nc r="T356"/>
  </rcc>
  <rcc rId="3954" sId="3">
    <oc r="U356" t="inlineStr">
      <is>
        <t/>
      </is>
    </oc>
    <nc r="U356"/>
  </rcc>
  <rcc rId="3955" sId="3">
    <oc r="A357">
      <v>5</v>
    </oc>
    <nc r="A357"/>
  </rcc>
  <rcc rId="3956" sId="3">
    <oc r="B357" t="inlineStr">
      <is>
        <t>Cashflow zdyskontowany</t>
      </is>
    </oc>
    <nc r="B357"/>
  </rcc>
  <rcc rId="3957" sId="3">
    <oc r="C357" t="inlineStr">
      <is>
        <t>zł</t>
      </is>
    </oc>
    <nc r="C357"/>
  </rcc>
  <rcc rId="3958" sId="3">
    <oc r="D357" t="inlineStr">
      <is>
        <t/>
      </is>
    </oc>
    <nc r="D357"/>
  </rcc>
  <rcc rId="3959" sId="3">
    <oc r="E357" t="inlineStr">
      <is>
        <t/>
      </is>
    </oc>
    <nc r="E357"/>
  </rcc>
  <rcc rId="3960" sId="3">
    <oc r="F357" t="inlineStr">
      <is>
        <t/>
      </is>
    </oc>
    <nc r="F357"/>
  </rcc>
  <rcc rId="3961" sId="3">
    <oc r="G357" t="inlineStr">
      <is>
        <t/>
      </is>
    </oc>
    <nc r="G357"/>
  </rcc>
  <rcc rId="3962" sId="3">
    <oc r="H357" t="inlineStr">
      <is>
        <t/>
      </is>
    </oc>
    <nc r="H357"/>
  </rcc>
  <rcc rId="3963" sId="3">
    <oc r="I357" t="inlineStr">
      <is>
        <t/>
      </is>
    </oc>
    <nc r="I357"/>
  </rcc>
  <rcc rId="3964" sId="3">
    <oc r="J357" t="inlineStr">
      <is>
        <t/>
      </is>
    </oc>
    <nc r="J357"/>
  </rcc>
  <rcc rId="3965" sId="3">
    <oc r="K357" t="inlineStr">
      <is>
        <t/>
      </is>
    </oc>
    <nc r="K357"/>
  </rcc>
  <rcc rId="3966" sId="3">
    <oc r="L357" t="inlineStr">
      <is>
        <t/>
      </is>
    </oc>
    <nc r="L357"/>
  </rcc>
  <rcc rId="3967" sId="3">
    <oc r="M357" t="inlineStr">
      <is>
        <t/>
      </is>
    </oc>
    <nc r="M357"/>
  </rcc>
  <rcc rId="3968" sId="3">
    <oc r="N357" t="inlineStr">
      <is>
        <t/>
      </is>
    </oc>
    <nc r="N357"/>
  </rcc>
  <rcc rId="3969" sId="3">
    <oc r="O357" t="inlineStr">
      <is>
        <t/>
      </is>
    </oc>
    <nc r="O357"/>
  </rcc>
  <rcc rId="3970" sId="3">
    <oc r="P357" t="inlineStr">
      <is>
        <t/>
      </is>
    </oc>
    <nc r="P357"/>
  </rcc>
  <rcc rId="3971" sId="3">
    <oc r="Q357" t="inlineStr">
      <is>
        <t/>
      </is>
    </oc>
    <nc r="Q357"/>
  </rcc>
  <rcc rId="3972" sId="3">
    <oc r="R357" t="inlineStr">
      <is>
        <t/>
      </is>
    </oc>
    <nc r="R357"/>
  </rcc>
  <rcc rId="3973" sId="3">
    <oc r="S357" t="inlineStr">
      <is>
        <t/>
      </is>
    </oc>
    <nc r="S357"/>
  </rcc>
  <rcc rId="3974" sId="3">
    <oc r="T357" t="inlineStr">
      <is>
        <t/>
      </is>
    </oc>
    <nc r="T357"/>
  </rcc>
  <rcc rId="3975" sId="3">
    <oc r="U357" t="inlineStr">
      <is>
        <t/>
      </is>
    </oc>
    <nc r="U357"/>
  </rcc>
  <rcc rId="3976" sId="3">
    <oc r="A358">
      <v>6</v>
    </oc>
    <nc r="A358"/>
  </rcc>
  <rcc rId="3977" sId="3">
    <oc r="B358" t="inlineStr">
      <is>
        <t>NPV/K</t>
      </is>
    </oc>
    <nc r="B358"/>
  </rcc>
  <rcc rId="3978" sId="3">
    <oc r="C358" t="inlineStr">
      <is>
        <t>zł</t>
      </is>
    </oc>
    <nc r="C358"/>
  </rcc>
  <rcc rId="3979" sId="3">
    <oc r="D358" t="inlineStr">
      <is>
        <t/>
      </is>
    </oc>
    <nc r="D358"/>
  </rcc>
  <rcc rId="3980" sId="3">
    <oc r="E358" t="inlineStr">
      <is>
        <t/>
      </is>
    </oc>
    <nc r="E358"/>
  </rcc>
  <rcc rId="3981" sId="3">
    <oc r="F358" t="inlineStr">
      <is>
        <t/>
      </is>
    </oc>
    <nc r="F358"/>
  </rcc>
  <rcc rId="3982" sId="3">
    <oc r="G358" t="inlineStr">
      <is>
        <t/>
      </is>
    </oc>
    <nc r="G358"/>
  </rcc>
  <rcc rId="3983" sId="3">
    <oc r="H358" t="inlineStr">
      <is>
        <t/>
      </is>
    </oc>
    <nc r="H358"/>
  </rcc>
  <rcc rId="3984" sId="3">
    <oc r="I358" t="inlineStr">
      <is>
        <t/>
      </is>
    </oc>
    <nc r="I358"/>
  </rcc>
  <rcc rId="3985" sId="3">
    <oc r="J358" t="inlineStr">
      <is>
        <t/>
      </is>
    </oc>
    <nc r="J358"/>
  </rcc>
  <rcc rId="3986" sId="3">
    <oc r="K358" t="inlineStr">
      <is>
        <t/>
      </is>
    </oc>
    <nc r="K358"/>
  </rcc>
  <rcc rId="3987" sId="3">
    <oc r="L358" t="inlineStr">
      <is>
        <t/>
      </is>
    </oc>
    <nc r="L358"/>
  </rcc>
  <rcc rId="3988" sId="3">
    <oc r="M358" t="inlineStr">
      <is>
        <t/>
      </is>
    </oc>
    <nc r="M358"/>
  </rcc>
  <rcc rId="3989" sId="3">
    <oc r="N358" t="inlineStr">
      <is>
        <t/>
      </is>
    </oc>
    <nc r="N358"/>
  </rcc>
  <rcc rId="3990" sId="3">
    <oc r="O358" t="inlineStr">
      <is>
        <t/>
      </is>
    </oc>
    <nc r="O358"/>
  </rcc>
  <rcc rId="3991" sId="3">
    <oc r="P358" t="inlineStr">
      <is>
        <t/>
      </is>
    </oc>
    <nc r="P358"/>
  </rcc>
  <rcc rId="3992" sId="3">
    <oc r="Q358" t="inlineStr">
      <is>
        <t/>
      </is>
    </oc>
    <nc r="Q358"/>
  </rcc>
  <rcc rId="3993" sId="3">
    <oc r="R358" t="inlineStr">
      <is>
        <t/>
      </is>
    </oc>
    <nc r="R358"/>
  </rcc>
  <rcc rId="3994" sId="3">
    <oc r="S358" t="inlineStr">
      <is>
        <t/>
      </is>
    </oc>
    <nc r="S358"/>
  </rcc>
  <rcc rId="3995" sId="3">
    <oc r="T358" t="inlineStr">
      <is>
        <t/>
      </is>
    </oc>
    <nc r="T358"/>
  </rcc>
  <rcc rId="3996" sId="3">
    <oc r="U358" t="inlineStr">
      <is>
        <t/>
      </is>
    </oc>
    <nc r="U358"/>
  </rcc>
  <rcc rId="3997" sId="3">
    <oc r="A359">
      <v>7</v>
    </oc>
    <nc r="A359"/>
  </rcc>
  <rcc rId="3998" sId="3">
    <oc r="B359" t="inlineStr">
      <is>
        <t>IRR/K</t>
      </is>
    </oc>
    <nc r="B359"/>
  </rcc>
  <rcc rId="3999" sId="3">
    <oc r="C359" t="inlineStr">
      <is>
        <t>%</t>
      </is>
    </oc>
    <nc r="C359"/>
  </rcc>
  <rcc rId="4000" sId="3">
    <oc r="D359" t="inlineStr">
      <is>
        <t/>
      </is>
    </oc>
    <nc r="D359"/>
  </rcc>
  <rcc rId="4001" sId="3">
    <oc r="E359" t="inlineStr">
      <is>
        <t/>
      </is>
    </oc>
    <nc r="E359"/>
  </rcc>
  <rcc rId="4002" sId="3">
    <oc r="F359" t="inlineStr">
      <is>
        <t/>
      </is>
    </oc>
    <nc r="F359"/>
  </rcc>
  <rcc rId="4003" sId="3">
    <oc r="G359" t="inlineStr">
      <is>
        <t/>
      </is>
    </oc>
    <nc r="G359"/>
  </rcc>
  <rcc rId="4004" sId="3">
    <oc r="H359" t="inlineStr">
      <is>
        <t/>
      </is>
    </oc>
    <nc r="H359"/>
  </rcc>
  <rcc rId="4005" sId="3">
    <oc r="I359" t="inlineStr">
      <is>
        <t/>
      </is>
    </oc>
    <nc r="I359"/>
  </rcc>
  <rcc rId="4006" sId="3">
    <oc r="J359" t="inlineStr">
      <is>
        <t/>
      </is>
    </oc>
    <nc r="J359"/>
  </rcc>
  <rcc rId="4007" sId="3">
    <oc r="K359" t="inlineStr">
      <is>
        <t/>
      </is>
    </oc>
    <nc r="K359"/>
  </rcc>
  <rcc rId="4008" sId="3">
    <oc r="L359" t="inlineStr">
      <is>
        <t/>
      </is>
    </oc>
    <nc r="L359"/>
  </rcc>
  <rcc rId="4009" sId="3">
    <oc r="M359" t="inlineStr">
      <is>
        <t/>
      </is>
    </oc>
    <nc r="M359"/>
  </rcc>
  <rcc rId="4010" sId="3">
    <oc r="N359" t="inlineStr">
      <is>
        <t/>
      </is>
    </oc>
    <nc r="N359"/>
  </rcc>
  <rcc rId="4011" sId="3">
    <oc r="O359" t="inlineStr">
      <is>
        <t/>
      </is>
    </oc>
    <nc r="O359"/>
  </rcc>
  <rcc rId="4012" sId="3">
    <oc r="P359" t="inlineStr">
      <is>
        <t/>
      </is>
    </oc>
    <nc r="P359"/>
  </rcc>
  <rcc rId="4013" sId="3">
    <oc r="Q359" t="inlineStr">
      <is>
        <t/>
      </is>
    </oc>
    <nc r="Q359"/>
  </rcc>
  <rcc rId="4014" sId="3">
    <oc r="R359" t="inlineStr">
      <is>
        <t/>
      </is>
    </oc>
    <nc r="R359"/>
  </rcc>
  <rcc rId="4015" sId="3">
    <oc r="S359" t="inlineStr">
      <is>
        <t/>
      </is>
    </oc>
    <nc r="S359"/>
  </rcc>
  <rcc rId="4016" sId="3">
    <oc r="T359" t="inlineStr">
      <is>
        <t/>
      </is>
    </oc>
    <nc r="T359"/>
  </rcc>
  <rcc rId="4017" sId="3">
    <oc r="U359" t="inlineStr">
      <is>
        <t/>
      </is>
    </oc>
    <nc r="U359"/>
  </rcc>
  <rcc rId="4018" sId="3">
    <oc r="A360" t="inlineStr">
      <is>
        <t/>
      </is>
    </oc>
    <nc r="A360"/>
  </rcc>
  <rcc rId="4019" sId="3">
    <oc r="A361" t="inlineStr">
      <is>
        <t/>
      </is>
    </oc>
    <nc r="A361"/>
  </rcc>
  <rcc rId="4020" sId="3">
    <oc r="B361" t="inlineStr">
      <is>
        <t>6.1.1. Wskaźnik ENPV i ERR</t>
      </is>
    </oc>
    <nc r="B361"/>
  </rcc>
  <rcc rId="4021" sId="3">
    <oc r="C361" t="inlineStr">
      <is>
        <t/>
      </is>
    </oc>
    <nc r="C361"/>
  </rcc>
  <rcc rId="4022" sId="3">
    <oc r="D361" t="inlineStr">
      <is>
        <t/>
      </is>
    </oc>
    <nc r="D361"/>
  </rcc>
  <rcc rId="4023" sId="3">
    <oc r="E361" t="inlineStr">
      <is>
        <t/>
      </is>
    </oc>
    <nc r="E361"/>
  </rcc>
  <rcc rId="4024" sId="3">
    <oc r="F361" t="inlineStr">
      <is>
        <t/>
      </is>
    </oc>
    <nc r="F361"/>
  </rcc>
  <rcc rId="4025" sId="3">
    <oc r="G361" t="inlineStr">
      <is>
        <t/>
      </is>
    </oc>
    <nc r="G361"/>
  </rcc>
  <rcc rId="4026" sId="3">
    <oc r="H361" t="inlineStr">
      <is>
        <t/>
      </is>
    </oc>
    <nc r="H361"/>
  </rcc>
  <rcc rId="4027" sId="3">
    <oc r="I361" t="inlineStr">
      <is>
        <t/>
      </is>
    </oc>
    <nc r="I361"/>
  </rcc>
  <rcc rId="4028" sId="3">
    <oc r="J361" t="inlineStr">
      <is>
        <t/>
      </is>
    </oc>
    <nc r="J361"/>
  </rcc>
  <rcc rId="4029" sId="3">
    <oc r="K361" t="inlineStr">
      <is>
        <t/>
      </is>
    </oc>
    <nc r="K361"/>
  </rcc>
  <rcc rId="4030" sId="3">
    <oc r="L361" t="inlineStr">
      <is>
        <t/>
      </is>
    </oc>
    <nc r="L361"/>
  </rcc>
  <rcc rId="4031" sId="3">
    <oc r="M361" t="inlineStr">
      <is>
        <t/>
      </is>
    </oc>
    <nc r="M361"/>
  </rcc>
  <rcc rId="4032" sId="3">
    <oc r="N361" t="inlineStr">
      <is>
        <t/>
      </is>
    </oc>
    <nc r="N361"/>
  </rcc>
  <rcc rId="4033" sId="3">
    <oc r="O361" t="inlineStr">
      <is>
        <t/>
      </is>
    </oc>
    <nc r="O361"/>
  </rcc>
  <rcc rId="4034" sId="3">
    <oc r="P361" t="inlineStr">
      <is>
        <t/>
      </is>
    </oc>
    <nc r="P361"/>
  </rcc>
  <rcc rId="4035" sId="3">
    <oc r="Q361" t="inlineStr">
      <is>
        <t/>
      </is>
    </oc>
    <nc r="Q361"/>
  </rcc>
  <rcc rId="4036" sId="3">
    <oc r="R361" t="inlineStr">
      <is>
        <t/>
      </is>
    </oc>
    <nc r="R361"/>
  </rcc>
  <rcc rId="4037" sId="3">
    <oc r="S361" t="inlineStr">
      <is>
        <t/>
      </is>
    </oc>
    <nc r="S361"/>
  </rcc>
  <rcc rId="4038" sId="3">
    <oc r="T361" t="inlineStr">
      <is>
        <t/>
      </is>
    </oc>
    <nc r="T361"/>
  </rcc>
  <rcc rId="4039" sId="3">
    <oc r="U361" t="inlineStr">
      <is>
        <t/>
      </is>
    </oc>
    <nc r="U361"/>
  </rcc>
  <rcc rId="4040" sId="3">
    <oc r="A362" t="inlineStr">
      <is>
        <t/>
      </is>
    </oc>
    <nc r="A362"/>
  </rcc>
  <rcc rId="4041" sId="3">
    <oc r="B362" t="inlineStr">
      <is>
        <t>Tabela. Wskaźnik ENPV i ERR</t>
      </is>
    </oc>
    <nc r="B362"/>
  </rcc>
  <rcc rId="4042" sId="3">
    <oc r="C362" t="inlineStr">
      <is>
        <t/>
      </is>
    </oc>
    <nc r="C362"/>
  </rcc>
  <rcc rId="4043" sId="3">
    <oc r="D362" t="inlineStr">
      <is>
        <t/>
      </is>
    </oc>
    <nc r="D362"/>
  </rcc>
  <rcc rId="4044" sId="3">
    <oc r="E362" t="inlineStr">
      <is>
        <t/>
      </is>
    </oc>
    <nc r="E362"/>
  </rcc>
  <rcc rId="4045" sId="3">
    <oc r="F362" t="inlineStr">
      <is>
        <t/>
      </is>
    </oc>
    <nc r="F362"/>
  </rcc>
  <rcc rId="4046" sId="3">
    <oc r="G362" t="inlineStr">
      <is>
        <t/>
      </is>
    </oc>
    <nc r="G362"/>
  </rcc>
  <rcc rId="4047" sId="3">
    <oc r="H362" t="inlineStr">
      <is>
        <t/>
      </is>
    </oc>
    <nc r="H362"/>
  </rcc>
  <rcc rId="4048" sId="3">
    <oc r="I362" t="inlineStr">
      <is>
        <t/>
      </is>
    </oc>
    <nc r="I362"/>
  </rcc>
  <rcc rId="4049" sId="3">
    <oc r="J362" t="inlineStr">
      <is>
        <t/>
      </is>
    </oc>
    <nc r="J362"/>
  </rcc>
  <rcc rId="4050" sId="3">
    <oc r="K362" t="inlineStr">
      <is>
        <t/>
      </is>
    </oc>
    <nc r="K362"/>
  </rcc>
  <rcc rId="4051" sId="3">
    <oc r="L362" t="inlineStr">
      <is>
        <t/>
      </is>
    </oc>
    <nc r="L362"/>
  </rcc>
  <rcc rId="4052" sId="3">
    <oc r="M362" t="inlineStr">
      <is>
        <t/>
      </is>
    </oc>
    <nc r="M362"/>
  </rcc>
  <rcc rId="4053" sId="3">
    <oc r="N362" t="inlineStr">
      <is>
        <t/>
      </is>
    </oc>
    <nc r="N362"/>
  </rcc>
  <rcc rId="4054" sId="3">
    <oc r="O362" t="inlineStr">
      <is>
        <t/>
      </is>
    </oc>
    <nc r="O362"/>
  </rcc>
  <rcc rId="4055" sId="3">
    <oc r="P362" t="inlineStr">
      <is>
        <t/>
      </is>
    </oc>
    <nc r="P362"/>
  </rcc>
  <rcc rId="4056" sId="3">
    <oc r="Q362" t="inlineStr">
      <is>
        <t/>
      </is>
    </oc>
    <nc r="Q362"/>
  </rcc>
  <rcc rId="4057" sId="3">
    <oc r="R362" t="inlineStr">
      <is>
        <t/>
      </is>
    </oc>
    <nc r="R362"/>
  </rcc>
  <rcc rId="4058" sId="3">
    <oc r="S362" t="inlineStr">
      <is>
        <t/>
      </is>
    </oc>
    <nc r="S362"/>
  </rcc>
  <rcc rId="4059" sId="3">
    <oc r="T362" t="inlineStr">
      <is>
        <t/>
      </is>
    </oc>
    <nc r="T362"/>
  </rcc>
  <rcc rId="4060" sId="3">
    <oc r="U362" t="inlineStr">
      <is>
        <t/>
      </is>
    </oc>
    <nc r="U362"/>
  </rcc>
  <rcc rId="4061" sId="3">
    <oc r="A363" t="inlineStr">
      <is>
        <t>Lp.</t>
      </is>
    </oc>
    <nc r="A363"/>
  </rcc>
  <rcc rId="4062" sId="3">
    <oc r="B363" t="inlineStr">
      <is>
        <t>Wyszczególnienie</t>
      </is>
    </oc>
    <nc r="B363"/>
  </rcc>
  <rcc rId="4063" sId="3">
    <oc r="C363" t="inlineStr">
      <is>
        <t>Jedn.</t>
      </is>
    </oc>
    <nc r="C363"/>
  </rcc>
  <rcc rId="4064" sId="3">
    <oc r="D363" t="inlineStr">
      <is>
        <t>Rok bazowy</t>
      </is>
    </oc>
    <nc r="D363"/>
  </rcc>
  <rcc rId="4065" sId="3">
    <oc r="E363" t="inlineStr">
      <is>
        <t>Okres realiz.</t>
      </is>
    </oc>
    <nc r="E363"/>
  </rcc>
  <rcc rId="4066" sId="3">
    <oc r="F363" t="inlineStr">
      <is>
        <t>Okres refer.</t>
      </is>
    </oc>
    <nc r="F363"/>
  </rcc>
  <rcc rId="4067" sId="3">
    <oc r="G363" t="inlineStr">
      <is>
        <t/>
      </is>
    </oc>
    <nc r="G363"/>
  </rcc>
  <rcc rId="4068" sId="3">
    <oc r="H363" t="inlineStr">
      <is>
        <t/>
      </is>
    </oc>
    <nc r="H363"/>
  </rcc>
  <rcc rId="4069" sId="3">
    <oc r="I363" t="inlineStr">
      <is>
        <t/>
      </is>
    </oc>
    <nc r="I363"/>
  </rcc>
  <rcc rId="4070" sId="3">
    <oc r="J363" t="inlineStr">
      <is>
        <t/>
      </is>
    </oc>
    <nc r="J363"/>
  </rcc>
  <rcc rId="4071" sId="3">
    <oc r="K363" t="inlineStr">
      <is>
        <t/>
      </is>
    </oc>
    <nc r="K363"/>
  </rcc>
  <rcc rId="4072" sId="3">
    <oc r="L363" t="inlineStr">
      <is>
        <t/>
      </is>
    </oc>
    <nc r="L363"/>
  </rcc>
  <rcc rId="4073" sId="3">
    <oc r="M363" t="inlineStr">
      <is>
        <t/>
      </is>
    </oc>
    <nc r="M363"/>
  </rcc>
  <rcc rId="4074" sId="3">
    <oc r="N363" t="inlineStr">
      <is>
        <t/>
      </is>
    </oc>
    <nc r="N363"/>
  </rcc>
  <rcc rId="4075" sId="3">
    <oc r="O363" t="inlineStr">
      <is>
        <t/>
      </is>
    </oc>
    <nc r="O363"/>
  </rcc>
  <rcc rId="4076" sId="3">
    <oc r="P363" t="inlineStr">
      <is>
        <t/>
      </is>
    </oc>
    <nc r="P363"/>
  </rcc>
  <rcc rId="4077" sId="3">
    <oc r="Q363" t="inlineStr">
      <is>
        <t/>
      </is>
    </oc>
    <nc r="Q363"/>
  </rcc>
  <rcc rId="4078" sId="3">
    <oc r="R363" t="inlineStr">
      <is>
        <t/>
      </is>
    </oc>
    <nc r="R363"/>
  </rcc>
  <rcc rId="4079" sId="3">
    <oc r="S363" t="inlineStr">
      <is>
        <t/>
      </is>
    </oc>
    <nc r="S363"/>
  </rcc>
  <rcc rId="4080" sId="3">
    <oc r="T363" t="inlineStr">
      <is>
        <t/>
      </is>
    </oc>
    <nc r="T363"/>
  </rcc>
  <rcc rId="4081" sId="3">
    <oc r="U363" t="inlineStr">
      <is>
        <t>Źródło danych</t>
      </is>
    </oc>
    <nc r="U363"/>
  </rcc>
  <rcc rId="4082" sId="3">
    <oc r="D364">
      <v>2016</v>
    </oc>
    <nc r="D364"/>
  </rcc>
  <rcc rId="4083" sId="3">
    <oc r="E364">
      <v>2017</v>
    </oc>
    <nc r="E364"/>
  </rcc>
  <rcc rId="4084" sId="3">
    <oc r="F364">
      <v>2018</v>
    </oc>
    <nc r="F364"/>
  </rcc>
  <rcc rId="4085" sId="3">
    <oc r="G364">
      <v>2019</v>
    </oc>
    <nc r="G364"/>
  </rcc>
  <rcc rId="4086" sId="3">
    <oc r="H364">
      <v>2020</v>
    </oc>
    <nc r="H364"/>
  </rcc>
  <rcc rId="4087" sId="3">
    <oc r="I364">
      <v>2021</v>
    </oc>
    <nc r="I364"/>
  </rcc>
  <rcc rId="4088" sId="3">
    <oc r="J364">
      <v>2022</v>
    </oc>
    <nc r="J364"/>
  </rcc>
  <rcc rId="4089" sId="3">
    <oc r="K364">
      <v>2023</v>
    </oc>
    <nc r="K364"/>
  </rcc>
  <rcc rId="4090" sId="3">
    <oc r="L364">
      <v>2024</v>
    </oc>
    <nc r="L364"/>
  </rcc>
  <rcc rId="4091" sId="3">
    <oc r="M364">
      <v>2025</v>
    </oc>
    <nc r="M364"/>
  </rcc>
  <rcc rId="4092" sId="3">
    <oc r="N364">
      <v>2026</v>
    </oc>
    <nc r="N364"/>
  </rcc>
  <rcc rId="4093" sId="3">
    <oc r="O364">
      <v>2027</v>
    </oc>
    <nc r="O364"/>
  </rcc>
  <rcc rId="4094" sId="3">
    <oc r="P364">
      <v>2028</v>
    </oc>
    <nc r="P364"/>
  </rcc>
  <rcc rId="4095" sId="3">
    <oc r="Q364">
      <v>2029</v>
    </oc>
    <nc r="Q364"/>
  </rcc>
  <rcc rId="4096" sId="3">
    <oc r="R364">
      <v>2030</v>
    </oc>
    <nc r="R364"/>
  </rcc>
  <rcc rId="4097" sId="3">
    <oc r="S364">
      <v>2031</v>
    </oc>
    <nc r="S364"/>
  </rcc>
  <rcc rId="4098" sId="3">
    <oc r="T364">
      <v>2032</v>
    </oc>
    <nc r="T364"/>
  </rcc>
  <rcc rId="4099" sId="3">
    <oc r="A365">
      <v>1</v>
    </oc>
    <nc r="A365"/>
  </rcc>
  <rcc rId="4100" sId="3">
    <oc r="B365" t="inlineStr">
      <is>
        <t>Finansowe przepływy pieniężne (zysk netto plus amortyzacja)</t>
      </is>
    </oc>
    <nc r="B365"/>
  </rcc>
  <rcc rId="4101" sId="3">
    <oc r="C365" t="inlineStr">
      <is>
        <t>zł</t>
      </is>
    </oc>
    <nc r="C365"/>
  </rcc>
  <rcc rId="4102" sId="3">
    <oc r="D365" t="inlineStr">
      <is>
        <t/>
      </is>
    </oc>
    <nc r="D365"/>
  </rcc>
  <rcc rId="4103" sId="3">
    <oc r="E365" t="inlineStr">
      <is>
        <t/>
      </is>
    </oc>
    <nc r="E365"/>
  </rcc>
  <rcc rId="4104" sId="3">
    <oc r="F365" t="inlineStr">
      <is>
        <t/>
      </is>
    </oc>
    <nc r="F365"/>
  </rcc>
  <rcc rId="4105" sId="3">
    <oc r="G365" t="inlineStr">
      <is>
        <t/>
      </is>
    </oc>
    <nc r="G365"/>
  </rcc>
  <rcc rId="4106" sId="3">
    <oc r="H365" t="inlineStr">
      <is>
        <t/>
      </is>
    </oc>
    <nc r="H365"/>
  </rcc>
  <rcc rId="4107" sId="3">
    <oc r="I365" t="inlineStr">
      <is>
        <t/>
      </is>
    </oc>
    <nc r="I365"/>
  </rcc>
  <rcc rId="4108" sId="3">
    <oc r="J365" t="inlineStr">
      <is>
        <t/>
      </is>
    </oc>
    <nc r="J365"/>
  </rcc>
  <rcc rId="4109" sId="3">
    <oc r="K365" t="inlineStr">
      <is>
        <t/>
      </is>
    </oc>
    <nc r="K365"/>
  </rcc>
  <rcc rId="4110" sId="3">
    <oc r="L365" t="inlineStr">
      <is>
        <t/>
      </is>
    </oc>
    <nc r="L365"/>
  </rcc>
  <rcc rId="4111" sId="3">
    <oc r="M365" t="inlineStr">
      <is>
        <t/>
      </is>
    </oc>
    <nc r="M365"/>
  </rcc>
  <rcc rId="4112" sId="3">
    <oc r="N365" t="inlineStr">
      <is>
        <t/>
      </is>
    </oc>
    <nc r="N365"/>
  </rcc>
  <rcc rId="4113" sId="3">
    <oc r="O365" t="inlineStr">
      <is>
        <t/>
      </is>
    </oc>
    <nc r="O365"/>
  </rcc>
  <rcc rId="4114" sId="3">
    <oc r="P365" t="inlineStr">
      <is>
        <t/>
      </is>
    </oc>
    <nc r="P365"/>
  </rcc>
  <rcc rId="4115" sId="3">
    <oc r="Q365" t="inlineStr">
      <is>
        <t/>
      </is>
    </oc>
    <nc r="Q365"/>
  </rcc>
  <rcc rId="4116" sId="3">
    <oc r="R365" t="inlineStr">
      <is>
        <t/>
      </is>
    </oc>
    <nc r="R365"/>
  </rcc>
  <rcc rId="4117" sId="3">
    <oc r="S365" t="inlineStr">
      <is>
        <t/>
      </is>
    </oc>
    <nc r="S365"/>
  </rcc>
  <rcc rId="4118" sId="3">
    <oc r="T365" t="inlineStr">
      <is>
        <t/>
      </is>
    </oc>
    <nc r="T365"/>
  </rcc>
  <rcc rId="4119" sId="3">
    <oc r="U365" t="inlineStr">
      <is>
        <t/>
      </is>
    </oc>
    <nc r="U365"/>
  </rcc>
  <rcc rId="4120" sId="3">
    <oc r="A366">
      <v>2</v>
    </oc>
    <nc r="A366"/>
  </rcc>
  <rcc rId="4121" sId="3">
    <oc r="B366" t="inlineStr">
      <is>
        <t>Korekta transferów</t>
      </is>
    </oc>
    <nc r="B366"/>
  </rcc>
  <rcc rId="4122" sId="3">
    <oc r="C366" t="inlineStr">
      <is>
        <t>zł</t>
      </is>
    </oc>
    <nc r="C366"/>
  </rcc>
  <rcc rId="4123" sId="3">
    <oc r="D366" t="inlineStr">
      <is>
        <t/>
      </is>
    </oc>
    <nc r="D366"/>
  </rcc>
  <rcc rId="4124" sId="3">
    <oc r="E366" t="inlineStr">
      <is>
        <t/>
      </is>
    </oc>
    <nc r="E366"/>
  </rcc>
  <rcc rId="4125" sId="3">
    <oc r="F366" t="inlineStr">
      <is>
        <t/>
      </is>
    </oc>
    <nc r="F366"/>
  </rcc>
  <rcc rId="4126" sId="3">
    <oc r="G366" t="inlineStr">
      <is>
        <t/>
      </is>
    </oc>
    <nc r="G366"/>
  </rcc>
  <rcc rId="4127" sId="3">
    <oc r="H366" t="inlineStr">
      <is>
        <t/>
      </is>
    </oc>
    <nc r="H366"/>
  </rcc>
  <rcc rId="4128" sId="3">
    <oc r="I366" t="inlineStr">
      <is>
        <t/>
      </is>
    </oc>
    <nc r="I366"/>
  </rcc>
  <rcc rId="4129" sId="3">
    <oc r="J366" t="inlineStr">
      <is>
        <t/>
      </is>
    </oc>
    <nc r="J366"/>
  </rcc>
  <rcc rId="4130" sId="3">
    <oc r="K366" t="inlineStr">
      <is>
        <t/>
      </is>
    </oc>
    <nc r="K366"/>
  </rcc>
  <rcc rId="4131" sId="3">
    <oc r="L366" t="inlineStr">
      <is>
        <t/>
      </is>
    </oc>
    <nc r="L366"/>
  </rcc>
  <rcc rId="4132" sId="3">
    <oc r="M366" t="inlineStr">
      <is>
        <t/>
      </is>
    </oc>
    <nc r="M366"/>
  </rcc>
  <rcc rId="4133" sId="3">
    <oc r="N366" t="inlineStr">
      <is>
        <t/>
      </is>
    </oc>
    <nc r="N366"/>
  </rcc>
  <rcc rId="4134" sId="3">
    <oc r="O366" t="inlineStr">
      <is>
        <t/>
      </is>
    </oc>
    <nc r="O366"/>
  </rcc>
  <rcc rId="4135" sId="3">
    <oc r="P366" t="inlineStr">
      <is>
        <t/>
      </is>
    </oc>
    <nc r="P366"/>
  </rcc>
  <rcc rId="4136" sId="3">
    <oc r="Q366" t="inlineStr">
      <is>
        <t/>
      </is>
    </oc>
    <nc r="Q366"/>
  </rcc>
  <rcc rId="4137" sId="3">
    <oc r="R366" t="inlineStr">
      <is>
        <t/>
      </is>
    </oc>
    <nc r="R366"/>
  </rcc>
  <rcc rId="4138" sId="3">
    <oc r="S366" t="inlineStr">
      <is>
        <t/>
      </is>
    </oc>
    <nc r="S366"/>
  </rcc>
  <rcc rId="4139" sId="3">
    <oc r="T366" t="inlineStr">
      <is>
        <t/>
      </is>
    </oc>
    <nc r="T366"/>
  </rcc>
  <rcc rId="4140" sId="3">
    <oc r="U366" t="inlineStr">
      <is>
        <t/>
      </is>
    </oc>
    <nc r="U366"/>
  </rcc>
  <rcc rId="4141" sId="3">
    <oc r="A367" t="inlineStr">
      <is>
        <t>2.1</t>
      </is>
    </oc>
    <nc r="A367"/>
  </rcc>
  <rcc rId="4142" sId="3">
    <oc r="B367" t="inlineStr">
      <is>
        <t>Podatek dochodowy od osób prawnych</t>
      </is>
    </oc>
    <nc r="B367"/>
  </rcc>
  <rcc rId="4143" sId="3">
    <oc r="C367" t="inlineStr">
      <is>
        <t>zł</t>
      </is>
    </oc>
    <nc r="C367"/>
  </rcc>
  <rcc rId="4144" sId="3">
    <oc r="D367" t="inlineStr">
      <is>
        <t/>
      </is>
    </oc>
    <nc r="D367"/>
  </rcc>
  <rcc rId="4145" sId="3">
    <oc r="E367" t="inlineStr">
      <is>
        <t/>
      </is>
    </oc>
    <nc r="E367"/>
  </rcc>
  <rcc rId="4146" sId="3">
    <oc r="F367" t="inlineStr">
      <is>
        <t/>
      </is>
    </oc>
    <nc r="F367"/>
  </rcc>
  <rcc rId="4147" sId="3">
    <oc r="G367" t="inlineStr">
      <is>
        <t/>
      </is>
    </oc>
    <nc r="G367"/>
  </rcc>
  <rcc rId="4148" sId="3">
    <oc r="H367" t="inlineStr">
      <is>
        <t/>
      </is>
    </oc>
    <nc r="H367"/>
  </rcc>
  <rcc rId="4149" sId="3">
    <oc r="I367" t="inlineStr">
      <is>
        <t/>
      </is>
    </oc>
    <nc r="I367"/>
  </rcc>
  <rcc rId="4150" sId="3">
    <oc r="J367" t="inlineStr">
      <is>
        <t/>
      </is>
    </oc>
    <nc r="J367"/>
  </rcc>
  <rcc rId="4151" sId="3">
    <oc r="K367" t="inlineStr">
      <is>
        <t/>
      </is>
    </oc>
    <nc r="K367"/>
  </rcc>
  <rcc rId="4152" sId="3">
    <oc r="L367" t="inlineStr">
      <is>
        <t/>
      </is>
    </oc>
    <nc r="L367"/>
  </rcc>
  <rcc rId="4153" sId="3">
    <oc r="M367" t="inlineStr">
      <is>
        <t/>
      </is>
    </oc>
    <nc r="M367"/>
  </rcc>
  <rcc rId="4154" sId="3">
    <oc r="N367" t="inlineStr">
      <is>
        <t/>
      </is>
    </oc>
    <nc r="N367"/>
  </rcc>
  <rcc rId="4155" sId="3">
    <oc r="O367" t="inlineStr">
      <is>
        <t/>
      </is>
    </oc>
    <nc r="O367"/>
  </rcc>
  <rcc rId="4156" sId="3">
    <oc r="P367" t="inlineStr">
      <is>
        <t/>
      </is>
    </oc>
    <nc r="P367"/>
  </rcc>
  <rcc rId="4157" sId="3">
    <oc r="Q367" t="inlineStr">
      <is>
        <t/>
      </is>
    </oc>
    <nc r="Q367"/>
  </rcc>
  <rcc rId="4158" sId="3">
    <oc r="R367" t="inlineStr">
      <is>
        <t/>
      </is>
    </oc>
    <nc r="R367"/>
  </rcc>
  <rcc rId="4159" sId="3">
    <oc r="S367" t="inlineStr">
      <is>
        <t/>
      </is>
    </oc>
    <nc r="S367"/>
  </rcc>
  <rcc rId="4160" sId="3">
    <oc r="T367" t="inlineStr">
      <is>
        <t/>
      </is>
    </oc>
    <nc r="T367"/>
  </rcc>
  <rcc rId="4161" sId="3">
    <oc r="U367" t="inlineStr">
      <is>
        <t/>
      </is>
    </oc>
    <nc r="U367"/>
  </rcc>
  <rcc rId="4162" sId="3">
    <oc r="A368" t="inlineStr">
      <is>
        <t>2.2</t>
      </is>
    </oc>
    <nc r="A368"/>
  </rcc>
  <rcc rId="4163" sId="3">
    <oc r="B368" t="inlineStr">
      <is>
        <t>Podatek VAT</t>
      </is>
    </oc>
    <nc r="B368"/>
  </rcc>
  <rcc rId="4164" sId="3">
    <oc r="C368" t="inlineStr">
      <is>
        <t>zł</t>
      </is>
    </oc>
    <nc r="C368"/>
  </rcc>
  <rcc rId="4165" sId="3">
    <oc r="D368" t="inlineStr">
      <is>
        <t/>
      </is>
    </oc>
    <nc r="D368"/>
  </rcc>
  <rcc rId="4166" sId="3">
    <oc r="E368" t="inlineStr">
      <is>
        <t/>
      </is>
    </oc>
    <nc r="E368"/>
  </rcc>
  <rcc rId="4167" sId="3">
    <oc r="F368" t="inlineStr">
      <is>
        <t/>
      </is>
    </oc>
    <nc r="F368"/>
  </rcc>
  <rcc rId="4168" sId="3">
    <oc r="G368" t="inlineStr">
      <is>
        <t/>
      </is>
    </oc>
    <nc r="G368"/>
  </rcc>
  <rcc rId="4169" sId="3">
    <oc r="H368" t="inlineStr">
      <is>
        <t/>
      </is>
    </oc>
    <nc r="H368"/>
  </rcc>
  <rcc rId="4170" sId="3">
    <oc r="I368" t="inlineStr">
      <is>
        <t/>
      </is>
    </oc>
    <nc r="I368"/>
  </rcc>
  <rcc rId="4171" sId="3">
    <oc r="J368" t="inlineStr">
      <is>
        <t/>
      </is>
    </oc>
    <nc r="J368"/>
  </rcc>
  <rcc rId="4172" sId="3">
    <oc r="K368" t="inlineStr">
      <is>
        <t/>
      </is>
    </oc>
    <nc r="K368"/>
  </rcc>
  <rcc rId="4173" sId="3">
    <oc r="L368" t="inlineStr">
      <is>
        <t/>
      </is>
    </oc>
    <nc r="L368"/>
  </rcc>
  <rcc rId="4174" sId="3">
    <oc r="M368" t="inlineStr">
      <is>
        <t/>
      </is>
    </oc>
    <nc r="M368"/>
  </rcc>
  <rcc rId="4175" sId="3">
    <oc r="N368" t="inlineStr">
      <is>
        <t/>
      </is>
    </oc>
    <nc r="N368"/>
  </rcc>
  <rcc rId="4176" sId="3">
    <oc r="O368" t="inlineStr">
      <is>
        <t/>
      </is>
    </oc>
    <nc r="O368"/>
  </rcc>
  <rcc rId="4177" sId="3">
    <oc r="P368" t="inlineStr">
      <is>
        <t/>
      </is>
    </oc>
    <nc r="P368"/>
  </rcc>
  <rcc rId="4178" sId="3">
    <oc r="Q368" t="inlineStr">
      <is>
        <t/>
      </is>
    </oc>
    <nc r="Q368"/>
  </rcc>
  <rcc rId="4179" sId="3">
    <oc r="R368" t="inlineStr">
      <is>
        <t/>
      </is>
    </oc>
    <nc r="R368"/>
  </rcc>
  <rcc rId="4180" sId="3">
    <oc r="S368" t="inlineStr">
      <is>
        <t/>
      </is>
    </oc>
    <nc r="S368"/>
  </rcc>
  <rcc rId="4181" sId="3">
    <oc r="T368" t="inlineStr">
      <is>
        <t/>
      </is>
    </oc>
    <nc r="T368"/>
  </rcc>
  <rcc rId="4182" sId="3">
    <oc r="U368" t="inlineStr">
      <is>
        <t/>
      </is>
    </oc>
    <nc r="U368"/>
  </rcc>
  <rcc rId="4183" sId="3">
    <oc r="A369" t="inlineStr">
      <is>
        <t>2.3</t>
      </is>
    </oc>
    <nc r="A369"/>
  </rcc>
  <rcc rId="4184" sId="3">
    <oc r="B369" t="inlineStr">
      <is>
        <t>Inne</t>
      </is>
    </oc>
    <nc r="B369"/>
  </rcc>
  <rcc rId="4185" sId="3">
    <oc r="C369" t="inlineStr">
      <is>
        <t>zł</t>
      </is>
    </oc>
    <nc r="C369"/>
  </rcc>
  <rcc rId="4186" sId="3">
    <oc r="D369" t="inlineStr">
      <is>
        <t/>
      </is>
    </oc>
    <nc r="D369"/>
  </rcc>
  <rcc rId="4187" sId="3">
    <oc r="E369" t="inlineStr">
      <is>
        <t/>
      </is>
    </oc>
    <nc r="E369"/>
  </rcc>
  <rcc rId="4188" sId="3">
    <oc r="F369" t="inlineStr">
      <is>
        <t/>
      </is>
    </oc>
    <nc r="F369"/>
  </rcc>
  <rcc rId="4189" sId="3">
    <oc r="G369" t="inlineStr">
      <is>
        <t/>
      </is>
    </oc>
    <nc r="G369"/>
  </rcc>
  <rcc rId="4190" sId="3">
    <oc r="H369" t="inlineStr">
      <is>
        <t/>
      </is>
    </oc>
    <nc r="H369"/>
  </rcc>
  <rcc rId="4191" sId="3">
    <oc r="I369" t="inlineStr">
      <is>
        <t/>
      </is>
    </oc>
    <nc r="I369"/>
  </rcc>
  <rcc rId="4192" sId="3">
    <oc r="J369" t="inlineStr">
      <is>
        <t/>
      </is>
    </oc>
    <nc r="J369"/>
  </rcc>
  <rcc rId="4193" sId="3">
    <oc r="K369" t="inlineStr">
      <is>
        <t/>
      </is>
    </oc>
    <nc r="K369"/>
  </rcc>
  <rcc rId="4194" sId="3">
    <oc r="L369" t="inlineStr">
      <is>
        <t/>
      </is>
    </oc>
    <nc r="L369"/>
  </rcc>
  <rcc rId="4195" sId="3">
    <oc r="M369" t="inlineStr">
      <is>
        <t/>
      </is>
    </oc>
    <nc r="M369"/>
  </rcc>
  <rcc rId="4196" sId="3">
    <oc r="N369" t="inlineStr">
      <is>
        <t/>
      </is>
    </oc>
    <nc r="N369"/>
  </rcc>
  <rcc rId="4197" sId="3">
    <oc r="O369" t="inlineStr">
      <is>
        <t/>
      </is>
    </oc>
    <nc r="O369"/>
  </rcc>
  <rcc rId="4198" sId="3">
    <oc r="P369" t="inlineStr">
      <is>
        <t/>
      </is>
    </oc>
    <nc r="P369"/>
  </rcc>
  <rcc rId="4199" sId="3">
    <oc r="Q369" t="inlineStr">
      <is>
        <t/>
      </is>
    </oc>
    <nc r="Q369"/>
  </rcc>
  <rcc rId="4200" sId="3">
    <oc r="R369" t="inlineStr">
      <is>
        <t/>
      </is>
    </oc>
    <nc r="R369"/>
  </rcc>
  <rcc rId="4201" sId="3">
    <oc r="S369" t="inlineStr">
      <is>
        <t/>
      </is>
    </oc>
    <nc r="S369"/>
  </rcc>
  <rcc rId="4202" sId="3">
    <oc r="T369" t="inlineStr">
      <is>
        <t/>
      </is>
    </oc>
    <nc r="T369"/>
  </rcc>
  <rcc rId="4203" sId="3">
    <oc r="U369" t="inlineStr">
      <is>
        <t/>
      </is>
    </oc>
    <nc r="U369"/>
  </rcc>
  <rcc rId="4204" sId="3">
    <oc r="A370">
      <v>3</v>
    </oc>
    <nc r="A370"/>
  </rcc>
  <rcc rId="4205" sId="3">
    <oc r="B370" t="inlineStr">
      <is>
        <t>Nakłady inwestycyjne</t>
      </is>
    </oc>
    <nc r="B370"/>
  </rcc>
  <rcc rId="4206" sId="3">
    <oc r="C370" t="inlineStr">
      <is>
        <t>zł</t>
      </is>
    </oc>
    <nc r="C370"/>
  </rcc>
  <rcc rId="4207" sId="3">
    <oc r="D370" t="inlineStr">
      <is>
        <t/>
      </is>
    </oc>
    <nc r="D370"/>
  </rcc>
  <rcc rId="4208" sId="3">
    <oc r="E370" t="inlineStr">
      <is>
        <t/>
      </is>
    </oc>
    <nc r="E370"/>
  </rcc>
  <rcc rId="4209" sId="3">
    <oc r="F370" t="inlineStr">
      <is>
        <t/>
      </is>
    </oc>
    <nc r="F370"/>
  </rcc>
  <rcc rId="4210" sId="3">
    <oc r="G370" t="inlineStr">
      <is>
        <t/>
      </is>
    </oc>
    <nc r="G370"/>
  </rcc>
  <rcc rId="4211" sId="3">
    <oc r="H370" t="inlineStr">
      <is>
        <t/>
      </is>
    </oc>
    <nc r="H370"/>
  </rcc>
  <rcc rId="4212" sId="3">
    <oc r="I370" t="inlineStr">
      <is>
        <t/>
      </is>
    </oc>
    <nc r="I370"/>
  </rcc>
  <rcc rId="4213" sId="3">
    <oc r="J370" t="inlineStr">
      <is>
        <t/>
      </is>
    </oc>
    <nc r="J370"/>
  </rcc>
  <rcc rId="4214" sId="3">
    <oc r="K370" t="inlineStr">
      <is>
        <t/>
      </is>
    </oc>
    <nc r="K370"/>
  </rcc>
  <rcc rId="4215" sId="3">
    <oc r="L370" t="inlineStr">
      <is>
        <t/>
      </is>
    </oc>
    <nc r="L370"/>
  </rcc>
  <rcc rId="4216" sId="3">
    <oc r="M370" t="inlineStr">
      <is>
        <t/>
      </is>
    </oc>
    <nc r="M370"/>
  </rcc>
  <rcc rId="4217" sId="3">
    <oc r="N370" t="inlineStr">
      <is>
        <t/>
      </is>
    </oc>
    <nc r="N370"/>
  </rcc>
  <rcc rId="4218" sId="3">
    <oc r="O370" t="inlineStr">
      <is>
        <t/>
      </is>
    </oc>
    <nc r="O370"/>
  </rcc>
  <rcc rId="4219" sId="3">
    <oc r="P370" t="inlineStr">
      <is>
        <t/>
      </is>
    </oc>
    <nc r="P370"/>
  </rcc>
  <rcc rId="4220" sId="3">
    <oc r="Q370" t="inlineStr">
      <is>
        <t/>
      </is>
    </oc>
    <nc r="Q370"/>
  </rcc>
  <rcc rId="4221" sId="3">
    <oc r="R370" t="inlineStr">
      <is>
        <t/>
      </is>
    </oc>
    <nc r="R370"/>
  </rcc>
  <rcc rId="4222" sId="3">
    <oc r="S370" t="inlineStr">
      <is>
        <t/>
      </is>
    </oc>
    <nc r="S370"/>
  </rcc>
  <rcc rId="4223" sId="3">
    <oc r="T370" t="inlineStr">
      <is>
        <t/>
      </is>
    </oc>
    <nc r="T370"/>
  </rcc>
  <rcc rId="4224" sId="3">
    <oc r="U370" t="inlineStr">
      <is>
        <t/>
      </is>
    </oc>
    <nc r="U370"/>
  </rcc>
  <rcc rId="4225" sId="3">
    <oc r="A371" t="inlineStr">
      <is>
        <t>3.1</t>
      </is>
    </oc>
    <nc r="A371"/>
  </rcc>
  <rcc rId="4226" sId="3">
    <oc r="B371" t="inlineStr">
      <is>
        <t>Poniesione nakłady inwestycyjne (koszty ekonomiczne)</t>
      </is>
    </oc>
    <nc r="B371"/>
  </rcc>
  <rcc rId="4227" sId="3">
    <oc r="C371" t="inlineStr">
      <is>
        <t>zł</t>
      </is>
    </oc>
    <nc r="C371"/>
  </rcc>
  <rcc rId="4228" sId="3">
    <oc r="D371" t="inlineStr">
      <is>
        <t/>
      </is>
    </oc>
    <nc r="D371"/>
  </rcc>
  <rcc rId="4229" sId="3">
    <oc r="E371" t="inlineStr">
      <is>
        <t/>
      </is>
    </oc>
    <nc r="E371"/>
  </rcc>
  <rcc rId="4230" sId="3">
    <oc r="F371" t="inlineStr">
      <is>
        <t/>
      </is>
    </oc>
    <nc r="F371"/>
  </rcc>
  <rcc rId="4231" sId="3">
    <oc r="G371" t="inlineStr">
      <is>
        <t/>
      </is>
    </oc>
    <nc r="G371"/>
  </rcc>
  <rcc rId="4232" sId="3">
    <oc r="H371" t="inlineStr">
      <is>
        <t/>
      </is>
    </oc>
    <nc r="H371"/>
  </rcc>
  <rcc rId="4233" sId="3">
    <oc r="I371" t="inlineStr">
      <is>
        <t/>
      </is>
    </oc>
    <nc r="I371"/>
  </rcc>
  <rcc rId="4234" sId="3">
    <oc r="J371" t="inlineStr">
      <is>
        <t/>
      </is>
    </oc>
    <nc r="J371"/>
  </rcc>
  <rcc rId="4235" sId="3">
    <oc r="K371" t="inlineStr">
      <is>
        <t/>
      </is>
    </oc>
    <nc r="K371"/>
  </rcc>
  <rcc rId="4236" sId="3">
    <oc r="L371" t="inlineStr">
      <is>
        <t/>
      </is>
    </oc>
    <nc r="L371"/>
  </rcc>
  <rcc rId="4237" sId="3">
    <oc r="M371" t="inlineStr">
      <is>
        <t/>
      </is>
    </oc>
    <nc r="M371"/>
  </rcc>
  <rcc rId="4238" sId="3">
    <oc r="N371" t="inlineStr">
      <is>
        <t/>
      </is>
    </oc>
    <nc r="N371"/>
  </rcc>
  <rcc rId="4239" sId="3">
    <oc r="O371" t="inlineStr">
      <is>
        <t/>
      </is>
    </oc>
    <nc r="O371"/>
  </rcc>
  <rcc rId="4240" sId="3">
    <oc r="P371" t="inlineStr">
      <is>
        <t/>
      </is>
    </oc>
    <nc r="P371"/>
  </rcc>
  <rcc rId="4241" sId="3">
    <oc r="Q371" t="inlineStr">
      <is>
        <t/>
      </is>
    </oc>
    <nc r="Q371"/>
  </rcc>
  <rcc rId="4242" sId="3">
    <oc r="R371" t="inlineStr">
      <is>
        <t/>
      </is>
    </oc>
    <nc r="R371"/>
  </rcc>
  <rcc rId="4243" sId="3">
    <oc r="S371" t="inlineStr">
      <is>
        <t/>
      </is>
    </oc>
    <nc r="S371"/>
  </rcc>
  <rcc rId="4244" sId="3">
    <oc r="T371" t="inlineStr">
      <is>
        <t/>
      </is>
    </oc>
    <nc r="T371"/>
  </rcc>
  <rcc rId="4245" sId="3">
    <oc r="U371" t="inlineStr">
      <is>
        <t/>
      </is>
    </oc>
    <nc r="U371"/>
  </rcc>
  <rcc rId="4246" sId="3">
    <oc r="A372" t="inlineStr">
      <is>
        <t>3.2</t>
      </is>
    </oc>
    <nc r="A372"/>
  </rcc>
  <rcc rId="4247" sId="3">
    <oc r="B372" t="inlineStr">
      <is>
        <t>Uzyskane dotacje bezzwrotne (korzyści ekonomiczne)</t>
      </is>
    </oc>
    <nc r="B372"/>
  </rcc>
  <rcc rId="4248" sId="3">
    <oc r="C372" t="inlineStr">
      <is>
        <t>zł</t>
      </is>
    </oc>
    <nc r="C372"/>
  </rcc>
  <rcc rId="4249" sId="3">
    <oc r="D372" t="inlineStr">
      <is>
        <t/>
      </is>
    </oc>
    <nc r="D372"/>
  </rcc>
  <rcc rId="4250" sId="3">
    <oc r="E372" t="inlineStr">
      <is>
        <t/>
      </is>
    </oc>
    <nc r="E372"/>
  </rcc>
  <rcc rId="4251" sId="3">
    <oc r="F372" t="inlineStr">
      <is>
        <t/>
      </is>
    </oc>
    <nc r="F372"/>
  </rcc>
  <rcc rId="4252" sId="3">
    <oc r="G372" t="inlineStr">
      <is>
        <t/>
      </is>
    </oc>
    <nc r="G372"/>
  </rcc>
  <rcc rId="4253" sId="3">
    <oc r="H372" t="inlineStr">
      <is>
        <t/>
      </is>
    </oc>
    <nc r="H372"/>
  </rcc>
  <rcc rId="4254" sId="3">
    <oc r="I372" t="inlineStr">
      <is>
        <t/>
      </is>
    </oc>
    <nc r="I372"/>
  </rcc>
  <rcc rId="4255" sId="3">
    <oc r="J372" t="inlineStr">
      <is>
        <t/>
      </is>
    </oc>
    <nc r="J372"/>
  </rcc>
  <rcc rId="4256" sId="3">
    <oc r="K372" t="inlineStr">
      <is>
        <t/>
      </is>
    </oc>
    <nc r="K372"/>
  </rcc>
  <rcc rId="4257" sId="3">
    <oc r="L372" t="inlineStr">
      <is>
        <t/>
      </is>
    </oc>
    <nc r="L372"/>
  </rcc>
  <rcc rId="4258" sId="3">
    <oc r="M372" t="inlineStr">
      <is>
        <t/>
      </is>
    </oc>
    <nc r="M372"/>
  </rcc>
  <rcc rId="4259" sId="3">
    <oc r="N372" t="inlineStr">
      <is>
        <t/>
      </is>
    </oc>
    <nc r="N372"/>
  </rcc>
  <rcc rId="4260" sId="3">
    <oc r="O372" t="inlineStr">
      <is>
        <t/>
      </is>
    </oc>
    <nc r="O372"/>
  </rcc>
  <rcc rId="4261" sId="3">
    <oc r="P372" t="inlineStr">
      <is>
        <t/>
      </is>
    </oc>
    <nc r="P372"/>
  </rcc>
  <rcc rId="4262" sId="3">
    <oc r="Q372" t="inlineStr">
      <is>
        <t/>
      </is>
    </oc>
    <nc r="Q372"/>
  </rcc>
  <rcc rId="4263" sId="3">
    <oc r="R372" t="inlineStr">
      <is>
        <t/>
      </is>
    </oc>
    <nc r="R372"/>
  </rcc>
  <rcc rId="4264" sId="3">
    <oc r="S372" t="inlineStr">
      <is>
        <t/>
      </is>
    </oc>
    <nc r="S372"/>
  </rcc>
  <rcc rId="4265" sId="3">
    <oc r="T372" t="inlineStr">
      <is>
        <t/>
      </is>
    </oc>
    <nc r="T372"/>
  </rcc>
  <rcc rId="4266" sId="3">
    <oc r="U372" t="inlineStr">
      <is>
        <t/>
      </is>
    </oc>
    <nc r="U372"/>
  </rcc>
  <rcc rId="4267" sId="3">
    <oc r="A373" t="inlineStr">
      <is>
        <t>3.3</t>
      </is>
    </oc>
    <nc r="A373"/>
  </rcc>
  <rcc rId="4268" sId="3">
    <oc r="B373" t="inlineStr">
      <is>
        <t>Wartość rezydualna</t>
      </is>
    </oc>
    <nc r="B373"/>
  </rcc>
  <rcc rId="4269" sId="3">
    <oc r="C373" t="inlineStr">
      <is>
        <t>zł</t>
      </is>
    </oc>
    <nc r="C373"/>
  </rcc>
  <rcc rId="4270" sId="3">
    <oc r="D373" t="inlineStr">
      <is>
        <t/>
      </is>
    </oc>
    <nc r="D373"/>
  </rcc>
  <rcc rId="4271" sId="3">
    <oc r="E373" t="inlineStr">
      <is>
        <t/>
      </is>
    </oc>
    <nc r="E373"/>
  </rcc>
  <rcc rId="4272" sId="3">
    <oc r="F373" t="inlineStr">
      <is>
        <t/>
      </is>
    </oc>
    <nc r="F373"/>
  </rcc>
  <rcc rId="4273" sId="3">
    <oc r="G373" t="inlineStr">
      <is>
        <t/>
      </is>
    </oc>
    <nc r="G373"/>
  </rcc>
  <rcc rId="4274" sId="3">
    <oc r="H373" t="inlineStr">
      <is>
        <t/>
      </is>
    </oc>
    <nc r="H373"/>
  </rcc>
  <rcc rId="4275" sId="3">
    <oc r="I373" t="inlineStr">
      <is>
        <t/>
      </is>
    </oc>
    <nc r="I373"/>
  </rcc>
  <rcc rId="4276" sId="3">
    <oc r="J373" t="inlineStr">
      <is>
        <t/>
      </is>
    </oc>
    <nc r="J373"/>
  </rcc>
  <rcc rId="4277" sId="3">
    <oc r="K373" t="inlineStr">
      <is>
        <t/>
      </is>
    </oc>
    <nc r="K373"/>
  </rcc>
  <rcc rId="4278" sId="3">
    <oc r="L373" t="inlineStr">
      <is>
        <t/>
      </is>
    </oc>
    <nc r="L373"/>
  </rcc>
  <rcc rId="4279" sId="3">
    <oc r="M373" t="inlineStr">
      <is>
        <t/>
      </is>
    </oc>
    <nc r="M373"/>
  </rcc>
  <rcc rId="4280" sId="3">
    <oc r="N373" t="inlineStr">
      <is>
        <t/>
      </is>
    </oc>
    <nc r="N373"/>
  </rcc>
  <rcc rId="4281" sId="3">
    <oc r="O373" t="inlineStr">
      <is>
        <t/>
      </is>
    </oc>
    <nc r="O373"/>
  </rcc>
  <rcc rId="4282" sId="3">
    <oc r="P373" t="inlineStr">
      <is>
        <t/>
      </is>
    </oc>
    <nc r="P373"/>
  </rcc>
  <rcc rId="4283" sId="3">
    <oc r="Q373" t="inlineStr">
      <is>
        <t/>
      </is>
    </oc>
    <nc r="Q373"/>
  </rcc>
  <rcc rId="4284" sId="3">
    <oc r="R373" t="inlineStr">
      <is>
        <t/>
      </is>
    </oc>
    <nc r="R373"/>
  </rcc>
  <rcc rId="4285" sId="3">
    <oc r="S373" t="inlineStr">
      <is>
        <t/>
      </is>
    </oc>
    <nc r="S373"/>
  </rcc>
  <rcc rId="4286" sId="3">
    <oc r="T373" t="inlineStr">
      <is>
        <t/>
      </is>
    </oc>
    <nc r="T373"/>
  </rcc>
  <rcc rId="4287" sId="3">
    <oc r="U373" t="inlineStr">
      <is>
        <t/>
      </is>
    </oc>
    <nc r="U373"/>
  </rcc>
  <rcc rId="4288" sId="3">
    <oc r="A374">
      <v>4</v>
    </oc>
    <nc r="A374"/>
  </rcc>
  <rcc rId="4289" sId="3">
    <oc r="B374" t="inlineStr">
      <is>
        <t>Pozytywne efekty zewnętrzne</t>
      </is>
    </oc>
    <nc r="B374"/>
  </rcc>
  <rcc rId="4290" sId="3">
    <oc r="C374" t="inlineStr">
      <is>
        <t>zł</t>
      </is>
    </oc>
    <nc r="C374"/>
  </rcc>
  <rcc rId="4291" sId="3">
    <oc r="D374" t="inlineStr">
      <is>
        <t/>
      </is>
    </oc>
    <nc r="D374"/>
  </rcc>
  <rcc rId="4292" sId="3">
    <oc r="E374" t="inlineStr">
      <is>
        <t/>
      </is>
    </oc>
    <nc r="E374"/>
  </rcc>
  <rcc rId="4293" sId="3">
    <oc r="F374" t="inlineStr">
      <is>
        <t/>
      </is>
    </oc>
    <nc r="F374"/>
  </rcc>
  <rcc rId="4294" sId="3">
    <oc r="G374" t="inlineStr">
      <is>
        <t/>
      </is>
    </oc>
    <nc r="G374"/>
  </rcc>
  <rcc rId="4295" sId="3">
    <oc r="H374" t="inlineStr">
      <is>
        <t/>
      </is>
    </oc>
    <nc r="H374"/>
  </rcc>
  <rcc rId="4296" sId="3">
    <oc r="I374" t="inlineStr">
      <is>
        <t/>
      </is>
    </oc>
    <nc r="I374"/>
  </rcc>
  <rcc rId="4297" sId="3">
    <oc r="J374" t="inlineStr">
      <is>
        <t/>
      </is>
    </oc>
    <nc r="J374"/>
  </rcc>
  <rcc rId="4298" sId="3">
    <oc r="K374" t="inlineStr">
      <is>
        <t/>
      </is>
    </oc>
    <nc r="K374"/>
  </rcc>
  <rcc rId="4299" sId="3">
    <oc r="L374" t="inlineStr">
      <is>
        <t/>
      </is>
    </oc>
    <nc r="L374"/>
  </rcc>
  <rcc rId="4300" sId="3">
    <oc r="M374" t="inlineStr">
      <is>
        <t/>
      </is>
    </oc>
    <nc r="M374"/>
  </rcc>
  <rcc rId="4301" sId="3">
    <oc r="N374" t="inlineStr">
      <is>
        <t/>
      </is>
    </oc>
    <nc r="N374"/>
  </rcc>
  <rcc rId="4302" sId="3">
    <oc r="O374" t="inlineStr">
      <is>
        <t/>
      </is>
    </oc>
    <nc r="O374"/>
  </rcc>
  <rcc rId="4303" sId="3">
    <oc r="P374" t="inlineStr">
      <is>
        <t/>
      </is>
    </oc>
    <nc r="P374"/>
  </rcc>
  <rcc rId="4304" sId="3">
    <oc r="Q374" t="inlineStr">
      <is>
        <t/>
      </is>
    </oc>
    <nc r="Q374"/>
  </rcc>
  <rcc rId="4305" sId="3">
    <oc r="R374" t="inlineStr">
      <is>
        <t/>
      </is>
    </oc>
    <nc r="R374"/>
  </rcc>
  <rcc rId="4306" sId="3">
    <oc r="S374" t="inlineStr">
      <is>
        <t/>
      </is>
    </oc>
    <nc r="S374"/>
  </rcc>
  <rcc rId="4307" sId="3">
    <oc r="T374" t="inlineStr">
      <is>
        <t/>
      </is>
    </oc>
    <nc r="T374"/>
  </rcc>
  <rcc rId="4308" sId="3">
    <oc r="U374" t="inlineStr">
      <is>
        <t/>
      </is>
    </oc>
    <nc r="U374"/>
  </rcc>
  <rcc rId="4309" sId="3">
    <oc r="A375" t="inlineStr">
      <is>
        <t>4.1</t>
      </is>
    </oc>
    <nc r="A375"/>
  </rcc>
  <rcc rId="4310" sId="3">
    <oc r="B375" t="inlineStr">
      <is>
        <t>Przyrost niewykwalifikowanej siły roboczej</t>
      </is>
    </oc>
    <nc r="B375"/>
  </rcc>
  <rcc rId="4311" sId="3">
    <oc r="C375" t="inlineStr">
      <is>
        <t>zł</t>
      </is>
    </oc>
    <nc r="C375"/>
  </rcc>
  <rcc rId="4312" sId="3">
    <oc r="D375" t="inlineStr">
      <is>
        <t/>
      </is>
    </oc>
    <nc r="D375"/>
  </rcc>
  <rcc rId="4313" sId="3">
    <oc r="E375" t="inlineStr">
      <is>
        <t/>
      </is>
    </oc>
    <nc r="E375"/>
  </rcc>
  <rcc rId="4314" sId="3">
    <oc r="F375" t="inlineStr">
      <is>
        <t/>
      </is>
    </oc>
    <nc r="F375"/>
  </rcc>
  <rcc rId="4315" sId="3">
    <oc r="G375" t="inlineStr">
      <is>
        <t/>
      </is>
    </oc>
    <nc r="G375"/>
  </rcc>
  <rcc rId="4316" sId="3">
    <oc r="H375" t="inlineStr">
      <is>
        <t/>
      </is>
    </oc>
    <nc r="H375"/>
  </rcc>
  <rcc rId="4317" sId="3">
    <oc r="I375" t="inlineStr">
      <is>
        <t/>
      </is>
    </oc>
    <nc r="I375"/>
  </rcc>
  <rcc rId="4318" sId="3">
    <oc r="J375" t="inlineStr">
      <is>
        <t/>
      </is>
    </oc>
    <nc r="J375"/>
  </rcc>
  <rcc rId="4319" sId="3">
    <oc r="K375" t="inlineStr">
      <is>
        <t/>
      </is>
    </oc>
    <nc r="K375"/>
  </rcc>
  <rcc rId="4320" sId="3">
    <oc r="L375" t="inlineStr">
      <is>
        <t/>
      </is>
    </oc>
    <nc r="L375"/>
  </rcc>
  <rcc rId="4321" sId="3">
    <oc r="M375" t="inlineStr">
      <is>
        <t/>
      </is>
    </oc>
    <nc r="M375"/>
  </rcc>
  <rcc rId="4322" sId="3">
    <oc r="N375" t="inlineStr">
      <is>
        <t/>
      </is>
    </oc>
    <nc r="N375"/>
  </rcc>
  <rcc rId="4323" sId="3">
    <oc r="O375" t="inlineStr">
      <is>
        <t/>
      </is>
    </oc>
    <nc r="O375"/>
  </rcc>
  <rcc rId="4324" sId="3">
    <oc r="P375" t="inlineStr">
      <is>
        <t/>
      </is>
    </oc>
    <nc r="P375"/>
  </rcc>
  <rcc rId="4325" sId="3">
    <oc r="Q375" t="inlineStr">
      <is>
        <t/>
      </is>
    </oc>
    <nc r="Q375"/>
  </rcc>
  <rcc rId="4326" sId="3">
    <oc r="R375" t="inlineStr">
      <is>
        <t/>
      </is>
    </oc>
    <nc r="R375"/>
  </rcc>
  <rcc rId="4327" sId="3">
    <oc r="S375" t="inlineStr">
      <is>
        <t/>
      </is>
    </oc>
    <nc r="S375"/>
  </rcc>
  <rcc rId="4328" sId="3">
    <oc r="T375" t="inlineStr">
      <is>
        <t/>
      </is>
    </oc>
    <nc r="T375"/>
  </rcc>
  <rcc rId="4329" sId="3">
    <oc r="U375" t="inlineStr">
      <is>
        <t/>
      </is>
    </oc>
    <nc r="U375"/>
  </rcc>
  <rcc rId="4330" sId="3">
    <oc r="A376" t="inlineStr">
      <is>
        <t>4.2</t>
      </is>
    </oc>
    <nc r="A376"/>
  </rcc>
  <rcc rId="4331" sId="3">
    <oc r="B376" t="inlineStr">
      <is>
        <t>Zwiększona wartość ziemi budowlanej</t>
      </is>
    </oc>
    <nc r="B376"/>
  </rcc>
  <rcc rId="4332" sId="3">
    <oc r="C376" t="inlineStr">
      <is>
        <t>zł</t>
      </is>
    </oc>
    <nc r="C376"/>
  </rcc>
  <rcc rId="4333" sId="3">
    <oc r="D376" t="inlineStr">
      <is>
        <t/>
      </is>
    </oc>
    <nc r="D376"/>
  </rcc>
  <rcc rId="4334" sId="3">
    <oc r="E376" t="inlineStr">
      <is>
        <t/>
      </is>
    </oc>
    <nc r="E376"/>
  </rcc>
  <rcc rId="4335" sId="3">
    <oc r="F376" t="inlineStr">
      <is>
        <t/>
      </is>
    </oc>
    <nc r="F376"/>
  </rcc>
  <rcc rId="4336" sId="3">
    <oc r="G376" t="inlineStr">
      <is>
        <t/>
      </is>
    </oc>
    <nc r="G376"/>
  </rcc>
  <rcc rId="4337" sId="3">
    <oc r="H376" t="inlineStr">
      <is>
        <t/>
      </is>
    </oc>
    <nc r="H376"/>
  </rcc>
  <rcc rId="4338" sId="3">
    <oc r="I376" t="inlineStr">
      <is>
        <t/>
      </is>
    </oc>
    <nc r="I376"/>
  </rcc>
  <rcc rId="4339" sId="3">
    <oc r="J376" t="inlineStr">
      <is>
        <t/>
      </is>
    </oc>
    <nc r="J376"/>
  </rcc>
  <rcc rId="4340" sId="3">
    <oc r="K376" t="inlineStr">
      <is>
        <t/>
      </is>
    </oc>
    <nc r="K376"/>
  </rcc>
  <rcc rId="4341" sId="3">
    <oc r="L376" t="inlineStr">
      <is>
        <t/>
      </is>
    </oc>
    <nc r="L376"/>
  </rcc>
  <rcc rId="4342" sId="3">
    <oc r="M376" t="inlineStr">
      <is>
        <t/>
      </is>
    </oc>
    <nc r="M376"/>
  </rcc>
  <rcc rId="4343" sId="3">
    <oc r="N376" t="inlineStr">
      <is>
        <t/>
      </is>
    </oc>
    <nc r="N376"/>
  </rcc>
  <rcc rId="4344" sId="3">
    <oc r="O376" t="inlineStr">
      <is>
        <t/>
      </is>
    </oc>
    <nc r="O376"/>
  </rcc>
  <rcc rId="4345" sId="3">
    <oc r="P376" t="inlineStr">
      <is>
        <t/>
      </is>
    </oc>
    <nc r="P376"/>
  </rcc>
  <rcc rId="4346" sId="3">
    <oc r="Q376" t="inlineStr">
      <is>
        <t/>
      </is>
    </oc>
    <nc r="Q376"/>
  </rcc>
  <rcc rId="4347" sId="3">
    <oc r="R376" t="inlineStr">
      <is>
        <t/>
      </is>
    </oc>
    <nc r="R376"/>
  </rcc>
  <rcc rId="4348" sId="3">
    <oc r="S376" t="inlineStr">
      <is>
        <t/>
      </is>
    </oc>
    <nc r="S376"/>
  </rcc>
  <rcc rId="4349" sId="3">
    <oc r="T376" t="inlineStr">
      <is>
        <t/>
      </is>
    </oc>
    <nc r="T376"/>
  </rcc>
  <rcc rId="4350" sId="3">
    <oc r="U376" t="inlineStr">
      <is>
        <t/>
      </is>
    </oc>
    <nc r="U376"/>
  </rcc>
  <rcc rId="4351" sId="3">
    <oc r="A377" t="inlineStr">
      <is>
        <t>4.3</t>
      </is>
    </oc>
    <nc r="A377"/>
  </rcc>
  <rcc rId="4352" sId="3">
    <oc r="B377" t="inlineStr">
      <is>
        <t>Zwiększona wartość użytkowa</t>
      </is>
    </oc>
    <nc r="B377"/>
  </rcc>
  <rcc rId="4353" sId="3">
    <oc r="C377" t="inlineStr">
      <is>
        <t>zł</t>
      </is>
    </oc>
    <nc r="C377"/>
  </rcc>
  <rcc rId="4354" sId="3">
    <oc r="D377" t="inlineStr">
      <is>
        <t/>
      </is>
    </oc>
    <nc r="D377"/>
  </rcc>
  <rcc rId="4355" sId="3">
    <oc r="E377" t="inlineStr">
      <is>
        <t/>
      </is>
    </oc>
    <nc r="E377"/>
  </rcc>
  <rcc rId="4356" sId="3">
    <oc r="F377" t="inlineStr">
      <is>
        <t/>
      </is>
    </oc>
    <nc r="F377"/>
  </rcc>
  <rcc rId="4357" sId="3">
    <oc r="G377" t="inlineStr">
      <is>
        <t/>
      </is>
    </oc>
    <nc r="G377"/>
  </rcc>
  <rcc rId="4358" sId="3">
    <oc r="H377" t="inlineStr">
      <is>
        <t/>
      </is>
    </oc>
    <nc r="H377"/>
  </rcc>
  <rcc rId="4359" sId="3">
    <oc r="I377" t="inlineStr">
      <is>
        <t/>
      </is>
    </oc>
    <nc r="I377"/>
  </rcc>
  <rcc rId="4360" sId="3">
    <oc r="J377" t="inlineStr">
      <is>
        <t/>
      </is>
    </oc>
    <nc r="J377"/>
  </rcc>
  <rcc rId="4361" sId="3">
    <oc r="K377" t="inlineStr">
      <is>
        <t/>
      </is>
    </oc>
    <nc r="K377"/>
  </rcc>
  <rcc rId="4362" sId="3">
    <oc r="L377" t="inlineStr">
      <is>
        <t/>
      </is>
    </oc>
    <nc r="L377"/>
  </rcc>
  <rcc rId="4363" sId="3">
    <oc r="M377" t="inlineStr">
      <is>
        <t/>
      </is>
    </oc>
    <nc r="M377"/>
  </rcc>
  <rcc rId="4364" sId="3">
    <oc r="N377" t="inlineStr">
      <is>
        <t/>
      </is>
    </oc>
    <nc r="N377"/>
  </rcc>
  <rcc rId="4365" sId="3">
    <oc r="O377" t="inlineStr">
      <is>
        <t/>
      </is>
    </oc>
    <nc r="O377"/>
  </rcc>
  <rcc rId="4366" sId="3">
    <oc r="P377" t="inlineStr">
      <is>
        <t/>
      </is>
    </oc>
    <nc r="P377"/>
  </rcc>
  <rcc rId="4367" sId="3">
    <oc r="Q377" t="inlineStr">
      <is>
        <t/>
      </is>
    </oc>
    <nc r="Q377"/>
  </rcc>
  <rcc rId="4368" sId="3">
    <oc r="R377" t="inlineStr">
      <is>
        <t/>
      </is>
    </oc>
    <nc r="R377"/>
  </rcc>
  <rcc rId="4369" sId="3">
    <oc r="S377" t="inlineStr">
      <is>
        <t/>
      </is>
    </oc>
    <nc r="S377"/>
  </rcc>
  <rcc rId="4370" sId="3">
    <oc r="T377" t="inlineStr">
      <is>
        <t/>
      </is>
    </oc>
    <nc r="T377"/>
  </rcc>
  <rcc rId="4371" sId="3">
    <oc r="U377" t="inlineStr">
      <is>
        <t/>
      </is>
    </oc>
    <nc r="U377"/>
  </rcc>
  <rcc rId="4372" sId="3">
    <oc r="A378" t="inlineStr">
      <is>
        <t>4.4</t>
      </is>
    </oc>
    <nc r="A378"/>
  </rcc>
  <rcc rId="4373" sId="3">
    <oc r="B378" t="inlineStr">
      <is>
        <t>Zwiększona wartość nieużytkowa</t>
      </is>
    </oc>
    <nc r="B378"/>
  </rcc>
  <rcc rId="4374" sId="3">
    <oc r="C378" t="inlineStr">
      <is>
        <t>zł</t>
      </is>
    </oc>
    <nc r="C378"/>
  </rcc>
  <rcc rId="4375" sId="3">
    <oc r="D378" t="inlineStr">
      <is>
        <t/>
      </is>
    </oc>
    <nc r="D378"/>
  </rcc>
  <rcc rId="4376" sId="3">
    <oc r="E378" t="inlineStr">
      <is>
        <t/>
      </is>
    </oc>
    <nc r="E378"/>
  </rcc>
  <rcc rId="4377" sId="3">
    <oc r="F378" t="inlineStr">
      <is>
        <t/>
      </is>
    </oc>
    <nc r="F378"/>
  </rcc>
  <rcc rId="4378" sId="3">
    <oc r="G378" t="inlineStr">
      <is>
        <t/>
      </is>
    </oc>
    <nc r="G378"/>
  </rcc>
  <rcc rId="4379" sId="3">
    <oc r="H378" t="inlineStr">
      <is>
        <t/>
      </is>
    </oc>
    <nc r="H378"/>
  </rcc>
  <rcc rId="4380" sId="3">
    <oc r="I378" t="inlineStr">
      <is>
        <t/>
      </is>
    </oc>
    <nc r="I378"/>
  </rcc>
  <rcc rId="4381" sId="3">
    <oc r="J378" t="inlineStr">
      <is>
        <t/>
      </is>
    </oc>
    <nc r="J378"/>
  </rcc>
  <rcc rId="4382" sId="3">
    <oc r="K378" t="inlineStr">
      <is>
        <t/>
      </is>
    </oc>
    <nc r="K378"/>
  </rcc>
  <rcc rId="4383" sId="3">
    <oc r="L378" t="inlineStr">
      <is>
        <t/>
      </is>
    </oc>
    <nc r="L378"/>
  </rcc>
  <rcc rId="4384" sId="3">
    <oc r="M378" t="inlineStr">
      <is>
        <t/>
      </is>
    </oc>
    <nc r="M378"/>
  </rcc>
  <rcc rId="4385" sId="3">
    <oc r="N378" t="inlineStr">
      <is>
        <t/>
      </is>
    </oc>
    <nc r="N378"/>
  </rcc>
  <rcc rId="4386" sId="3">
    <oc r="O378" t="inlineStr">
      <is>
        <t/>
      </is>
    </oc>
    <nc r="O378"/>
  </rcc>
  <rcc rId="4387" sId="3">
    <oc r="P378" t="inlineStr">
      <is>
        <t/>
      </is>
    </oc>
    <nc r="P378"/>
  </rcc>
  <rcc rId="4388" sId="3">
    <oc r="Q378" t="inlineStr">
      <is>
        <t/>
      </is>
    </oc>
    <nc r="Q378"/>
  </rcc>
  <rcc rId="4389" sId="3">
    <oc r="R378" t="inlineStr">
      <is>
        <t/>
      </is>
    </oc>
    <nc r="R378"/>
  </rcc>
  <rcc rId="4390" sId="3">
    <oc r="S378" t="inlineStr">
      <is>
        <t/>
      </is>
    </oc>
    <nc r="S378"/>
  </rcc>
  <rcc rId="4391" sId="3">
    <oc r="T378" t="inlineStr">
      <is>
        <t/>
      </is>
    </oc>
    <nc r="T378"/>
  </rcc>
  <rcc rId="4392" sId="3">
    <oc r="U378" t="inlineStr">
      <is>
        <t/>
      </is>
    </oc>
    <nc r="U378"/>
  </rcc>
  <rcc rId="4393" sId="3">
    <oc r="A379">
      <v>5</v>
    </oc>
    <nc r="A379"/>
  </rcc>
  <rcc rId="4394" sId="3">
    <oc r="B379" t="inlineStr">
      <is>
        <t>Negastywne efekty zewnętrzne</t>
      </is>
    </oc>
    <nc r="B379"/>
  </rcc>
  <rcc rId="4395" sId="3">
    <oc r="C379" t="inlineStr">
      <is>
        <t>zł</t>
      </is>
    </oc>
    <nc r="C379"/>
  </rcc>
  <rcc rId="4396" sId="3">
    <oc r="D379" t="inlineStr">
      <is>
        <t/>
      </is>
    </oc>
    <nc r="D379"/>
  </rcc>
  <rcc rId="4397" sId="3">
    <oc r="E379" t="inlineStr">
      <is>
        <t/>
      </is>
    </oc>
    <nc r="E379"/>
  </rcc>
  <rcc rId="4398" sId="3">
    <oc r="F379" t="inlineStr">
      <is>
        <t/>
      </is>
    </oc>
    <nc r="F379"/>
  </rcc>
  <rcc rId="4399" sId="3">
    <oc r="G379" t="inlineStr">
      <is>
        <t/>
      </is>
    </oc>
    <nc r="G379"/>
  </rcc>
  <rcc rId="4400" sId="3">
    <oc r="H379" t="inlineStr">
      <is>
        <t/>
      </is>
    </oc>
    <nc r="H379"/>
  </rcc>
  <rcc rId="4401" sId="3">
    <oc r="I379" t="inlineStr">
      <is>
        <t/>
      </is>
    </oc>
    <nc r="I379"/>
  </rcc>
  <rcc rId="4402" sId="3">
    <oc r="J379" t="inlineStr">
      <is>
        <t/>
      </is>
    </oc>
    <nc r="J379"/>
  </rcc>
  <rcc rId="4403" sId="3">
    <oc r="K379" t="inlineStr">
      <is>
        <t/>
      </is>
    </oc>
    <nc r="K379"/>
  </rcc>
  <rcc rId="4404" sId="3">
    <oc r="L379" t="inlineStr">
      <is>
        <t/>
      </is>
    </oc>
    <nc r="L379"/>
  </rcc>
  <rcc rId="4405" sId="3">
    <oc r="M379" t="inlineStr">
      <is>
        <t/>
      </is>
    </oc>
    <nc r="M379"/>
  </rcc>
  <rcc rId="4406" sId="3">
    <oc r="N379" t="inlineStr">
      <is>
        <t/>
      </is>
    </oc>
    <nc r="N379"/>
  </rcc>
  <rcc rId="4407" sId="3">
    <oc r="O379" t="inlineStr">
      <is>
        <t/>
      </is>
    </oc>
    <nc r="O379"/>
  </rcc>
  <rcc rId="4408" sId="3">
    <oc r="P379" t="inlineStr">
      <is>
        <t/>
      </is>
    </oc>
    <nc r="P379"/>
  </rcc>
  <rcc rId="4409" sId="3">
    <oc r="Q379" t="inlineStr">
      <is>
        <t/>
      </is>
    </oc>
    <nc r="Q379"/>
  </rcc>
  <rcc rId="4410" sId="3">
    <oc r="R379" t="inlineStr">
      <is>
        <t/>
      </is>
    </oc>
    <nc r="R379"/>
  </rcc>
  <rcc rId="4411" sId="3">
    <oc r="S379" t="inlineStr">
      <is>
        <t/>
      </is>
    </oc>
    <nc r="S379"/>
  </rcc>
  <rcc rId="4412" sId="3">
    <oc r="T379" t="inlineStr">
      <is>
        <t/>
      </is>
    </oc>
    <nc r="T379"/>
  </rcc>
  <rcc rId="4413" sId="3">
    <oc r="U379" t="inlineStr">
      <is>
        <t/>
      </is>
    </oc>
    <nc r="U379"/>
  </rcc>
  <rcc rId="4414" sId="3">
    <oc r="A380" t="inlineStr">
      <is>
        <t>5.1</t>
      </is>
    </oc>
    <nc r="A380"/>
  </rcc>
  <rcc rId="4415" sId="3">
    <oc r="B380" t="inlineStr">
      <is>
        <t>Brak</t>
      </is>
    </oc>
    <nc r="B380"/>
  </rcc>
  <rcc rId="4416" sId="3">
    <oc r="C380" t="inlineStr">
      <is>
        <t>zł</t>
      </is>
    </oc>
    <nc r="C380"/>
  </rcc>
  <rcc rId="4417" sId="3">
    <oc r="D380" t="inlineStr">
      <is>
        <t/>
      </is>
    </oc>
    <nc r="D380"/>
  </rcc>
  <rcc rId="4418" sId="3">
    <oc r="E380" t="inlineStr">
      <is>
        <t/>
      </is>
    </oc>
    <nc r="E380"/>
  </rcc>
  <rcc rId="4419" sId="3">
    <oc r="F380" t="inlineStr">
      <is>
        <t/>
      </is>
    </oc>
    <nc r="F380"/>
  </rcc>
  <rcc rId="4420" sId="3">
    <oc r="G380" t="inlineStr">
      <is>
        <t/>
      </is>
    </oc>
    <nc r="G380"/>
  </rcc>
  <rcc rId="4421" sId="3">
    <oc r="H380" t="inlineStr">
      <is>
        <t/>
      </is>
    </oc>
    <nc r="H380"/>
  </rcc>
  <rcc rId="4422" sId="3">
    <oc r="I380" t="inlineStr">
      <is>
        <t/>
      </is>
    </oc>
    <nc r="I380"/>
  </rcc>
  <rcc rId="4423" sId="3">
    <oc r="J380" t="inlineStr">
      <is>
        <t/>
      </is>
    </oc>
    <nc r="J380"/>
  </rcc>
  <rcc rId="4424" sId="3">
    <oc r="K380" t="inlineStr">
      <is>
        <t/>
      </is>
    </oc>
    <nc r="K380"/>
  </rcc>
  <rcc rId="4425" sId="3">
    <oc r="L380" t="inlineStr">
      <is>
        <t/>
      </is>
    </oc>
    <nc r="L380"/>
  </rcc>
  <rcc rId="4426" sId="3">
    <oc r="M380" t="inlineStr">
      <is>
        <t/>
      </is>
    </oc>
    <nc r="M380"/>
  </rcc>
  <rcc rId="4427" sId="3">
    <oc r="N380" t="inlineStr">
      <is>
        <t/>
      </is>
    </oc>
    <nc r="N380"/>
  </rcc>
  <rcc rId="4428" sId="3">
    <oc r="O380" t="inlineStr">
      <is>
        <t/>
      </is>
    </oc>
    <nc r="O380"/>
  </rcc>
  <rcc rId="4429" sId="3">
    <oc r="P380" t="inlineStr">
      <is>
        <t/>
      </is>
    </oc>
    <nc r="P380"/>
  </rcc>
  <rcc rId="4430" sId="3">
    <oc r="Q380" t="inlineStr">
      <is>
        <t/>
      </is>
    </oc>
    <nc r="Q380"/>
  </rcc>
  <rcc rId="4431" sId="3">
    <oc r="R380" t="inlineStr">
      <is>
        <t/>
      </is>
    </oc>
    <nc r="R380"/>
  </rcc>
  <rcc rId="4432" sId="3">
    <oc r="S380" t="inlineStr">
      <is>
        <t/>
      </is>
    </oc>
    <nc r="S380"/>
  </rcc>
  <rcc rId="4433" sId="3">
    <oc r="T380" t="inlineStr">
      <is>
        <t/>
      </is>
    </oc>
    <nc r="T380"/>
  </rcc>
  <rcc rId="4434" sId="3">
    <oc r="U380" t="inlineStr">
      <is>
        <t/>
      </is>
    </oc>
    <nc r="U380"/>
  </rcc>
  <rcc rId="4435" sId="3">
    <oc r="A381">
      <v>6</v>
    </oc>
    <nc r="A381"/>
  </rcc>
  <rcc rId="4436" sId="3">
    <oc r="B381" t="inlineStr">
      <is>
        <t>Ekonomiczne przypływy pieniężne łącznie</t>
      </is>
    </oc>
    <nc r="B381"/>
  </rcc>
  <rcc rId="4437" sId="3">
    <oc r="C381" t="inlineStr">
      <is>
        <t>zł</t>
      </is>
    </oc>
    <nc r="C381"/>
  </rcc>
  <rcc rId="4438" sId="3">
    <oc r="D381" t="inlineStr">
      <is>
        <t/>
      </is>
    </oc>
    <nc r="D381"/>
  </rcc>
  <rcc rId="4439" sId="3">
    <oc r="E381" t="inlineStr">
      <is>
        <t/>
      </is>
    </oc>
    <nc r="E381"/>
  </rcc>
  <rcc rId="4440" sId="3">
    <oc r="F381" t="inlineStr">
      <is>
        <t/>
      </is>
    </oc>
    <nc r="F381"/>
  </rcc>
  <rcc rId="4441" sId="3">
    <oc r="G381" t="inlineStr">
      <is>
        <t/>
      </is>
    </oc>
    <nc r="G381"/>
  </rcc>
  <rcc rId="4442" sId="3">
    <oc r="H381" t="inlineStr">
      <is>
        <t/>
      </is>
    </oc>
    <nc r="H381"/>
  </rcc>
  <rcc rId="4443" sId="3">
    <oc r="I381" t="inlineStr">
      <is>
        <t/>
      </is>
    </oc>
    <nc r="I381"/>
  </rcc>
  <rcc rId="4444" sId="3">
    <oc r="J381" t="inlineStr">
      <is>
        <t/>
      </is>
    </oc>
    <nc r="J381"/>
  </rcc>
  <rcc rId="4445" sId="3">
    <oc r="K381" t="inlineStr">
      <is>
        <t/>
      </is>
    </oc>
    <nc r="K381"/>
  </rcc>
  <rcc rId="4446" sId="3">
    <oc r="L381" t="inlineStr">
      <is>
        <t/>
      </is>
    </oc>
    <nc r="L381"/>
  </rcc>
  <rcc rId="4447" sId="3">
    <oc r="M381" t="inlineStr">
      <is>
        <t/>
      </is>
    </oc>
    <nc r="M381"/>
  </rcc>
  <rcc rId="4448" sId="3">
    <oc r="N381" t="inlineStr">
      <is>
        <t/>
      </is>
    </oc>
    <nc r="N381"/>
  </rcc>
  <rcc rId="4449" sId="3">
    <oc r="O381" t="inlineStr">
      <is>
        <t/>
      </is>
    </oc>
    <nc r="O381"/>
  </rcc>
  <rcc rId="4450" sId="3">
    <oc r="P381" t="inlineStr">
      <is>
        <t/>
      </is>
    </oc>
    <nc r="P381"/>
  </rcc>
  <rcc rId="4451" sId="3">
    <oc r="Q381" t="inlineStr">
      <is>
        <t/>
      </is>
    </oc>
    <nc r="Q381"/>
  </rcc>
  <rcc rId="4452" sId="3">
    <oc r="R381" t="inlineStr">
      <is>
        <t/>
      </is>
    </oc>
    <nc r="R381"/>
  </rcc>
  <rcc rId="4453" sId="3">
    <oc r="S381" t="inlineStr">
      <is>
        <t/>
      </is>
    </oc>
    <nc r="S381"/>
  </rcc>
  <rcc rId="4454" sId="3">
    <oc r="T381" t="inlineStr">
      <is>
        <t/>
      </is>
    </oc>
    <nc r="T381"/>
  </rcc>
  <rcc rId="4455" sId="3">
    <oc r="U381" t="inlineStr">
      <is>
        <t/>
      </is>
    </oc>
    <nc r="U381"/>
  </rcc>
  <rcc rId="4456" sId="3">
    <oc r="A382">
      <v>7</v>
    </oc>
    <nc r="A382"/>
  </rcc>
  <rcc rId="4457" sId="3">
    <oc r="B382" t="inlineStr">
      <is>
        <t>Zdyskotowane ekonomiczne przepływy pieniężne</t>
      </is>
    </oc>
    <nc r="B382"/>
  </rcc>
  <rcc rId="4458" sId="3">
    <oc r="C382" t="inlineStr">
      <is>
        <t>zł</t>
      </is>
    </oc>
    <nc r="C382"/>
  </rcc>
  <rcc rId="4459" sId="3">
    <oc r="D382" t="inlineStr">
      <is>
        <t/>
      </is>
    </oc>
    <nc r="D382"/>
  </rcc>
  <rcc rId="4460" sId="3">
    <oc r="E382" t="inlineStr">
      <is>
        <t/>
      </is>
    </oc>
    <nc r="E382"/>
  </rcc>
  <rcc rId="4461" sId="3">
    <oc r="F382" t="inlineStr">
      <is>
        <t/>
      </is>
    </oc>
    <nc r="F382"/>
  </rcc>
  <rcc rId="4462" sId="3">
    <oc r="G382" t="inlineStr">
      <is>
        <t/>
      </is>
    </oc>
    <nc r="G382"/>
  </rcc>
  <rcc rId="4463" sId="3">
    <oc r="H382" t="inlineStr">
      <is>
        <t/>
      </is>
    </oc>
    <nc r="H382"/>
  </rcc>
  <rcc rId="4464" sId="3">
    <oc r="I382" t="inlineStr">
      <is>
        <t/>
      </is>
    </oc>
    <nc r="I382"/>
  </rcc>
  <rcc rId="4465" sId="3">
    <oc r="J382" t="inlineStr">
      <is>
        <t/>
      </is>
    </oc>
    <nc r="J382"/>
  </rcc>
  <rcc rId="4466" sId="3">
    <oc r="K382" t="inlineStr">
      <is>
        <t/>
      </is>
    </oc>
    <nc r="K382"/>
  </rcc>
  <rcc rId="4467" sId="3">
    <oc r="L382" t="inlineStr">
      <is>
        <t/>
      </is>
    </oc>
    <nc r="L382"/>
  </rcc>
  <rcc rId="4468" sId="3">
    <oc r="M382" t="inlineStr">
      <is>
        <t/>
      </is>
    </oc>
    <nc r="M382"/>
  </rcc>
  <rcc rId="4469" sId="3">
    <oc r="N382" t="inlineStr">
      <is>
        <t/>
      </is>
    </oc>
    <nc r="N382"/>
  </rcc>
  <rcc rId="4470" sId="3">
    <oc r="O382" t="inlineStr">
      <is>
        <t/>
      </is>
    </oc>
    <nc r="O382"/>
  </rcc>
  <rcc rId="4471" sId="3">
    <oc r="P382" t="inlineStr">
      <is>
        <t/>
      </is>
    </oc>
    <nc r="P382"/>
  </rcc>
  <rcc rId="4472" sId="3">
    <oc r="Q382" t="inlineStr">
      <is>
        <t/>
      </is>
    </oc>
    <nc r="Q382"/>
  </rcc>
  <rcc rId="4473" sId="3">
    <oc r="R382" t="inlineStr">
      <is>
        <t/>
      </is>
    </oc>
    <nc r="R382"/>
  </rcc>
  <rcc rId="4474" sId="3">
    <oc r="S382" t="inlineStr">
      <is>
        <t/>
      </is>
    </oc>
    <nc r="S382"/>
  </rcc>
  <rcc rId="4475" sId="3">
    <oc r="T382" t="inlineStr">
      <is>
        <t/>
      </is>
    </oc>
    <nc r="T382"/>
  </rcc>
  <rcc rId="4476" sId="3">
    <oc r="U382" t="inlineStr">
      <is>
        <t/>
      </is>
    </oc>
    <nc r="U382"/>
  </rcc>
  <rcc rId="4477" sId="3">
    <oc r="A383">
      <v>8</v>
    </oc>
    <nc r="A383"/>
  </rcc>
  <rcc rId="4478" sId="3">
    <oc r="B383" t="inlineStr">
      <is>
        <t>ENPV</t>
      </is>
    </oc>
    <nc r="B383"/>
  </rcc>
  <rcc rId="4479" sId="3">
    <oc r="C383" t="inlineStr">
      <is>
        <t>zł</t>
      </is>
    </oc>
    <nc r="C383"/>
  </rcc>
  <rcc rId="4480" sId="3">
    <oc r="D383" t="inlineStr">
      <is>
        <t/>
      </is>
    </oc>
    <nc r="D383"/>
  </rcc>
  <rcc rId="4481" sId="3">
    <oc r="E383" t="inlineStr">
      <is>
        <t/>
      </is>
    </oc>
    <nc r="E383"/>
  </rcc>
  <rcc rId="4482" sId="3">
    <oc r="F383" t="inlineStr">
      <is>
        <t/>
      </is>
    </oc>
    <nc r="F383"/>
  </rcc>
  <rcc rId="4483" sId="3">
    <oc r="G383" t="inlineStr">
      <is>
        <t/>
      </is>
    </oc>
    <nc r="G383"/>
  </rcc>
  <rcc rId="4484" sId="3">
    <oc r="H383" t="inlineStr">
      <is>
        <t/>
      </is>
    </oc>
    <nc r="H383"/>
  </rcc>
  <rcc rId="4485" sId="3">
    <oc r="I383" t="inlineStr">
      <is>
        <t/>
      </is>
    </oc>
    <nc r="I383"/>
  </rcc>
  <rcc rId="4486" sId="3">
    <oc r="J383" t="inlineStr">
      <is>
        <t/>
      </is>
    </oc>
    <nc r="J383"/>
  </rcc>
  <rcc rId="4487" sId="3">
    <oc r="K383" t="inlineStr">
      <is>
        <t/>
      </is>
    </oc>
    <nc r="K383"/>
  </rcc>
  <rcc rId="4488" sId="3">
    <oc r="L383" t="inlineStr">
      <is>
        <t/>
      </is>
    </oc>
    <nc r="L383"/>
  </rcc>
  <rcc rId="4489" sId="3">
    <oc r="M383" t="inlineStr">
      <is>
        <t/>
      </is>
    </oc>
    <nc r="M383"/>
  </rcc>
  <rcc rId="4490" sId="3">
    <oc r="N383" t="inlineStr">
      <is>
        <t/>
      </is>
    </oc>
    <nc r="N383"/>
  </rcc>
  <rcc rId="4491" sId="3">
    <oc r="O383" t="inlineStr">
      <is>
        <t/>
      </is>
    </oc>
    <nc r="O383"/>
  </rcc>
  <rcc rId="4492" sId="3">
    <oc r="P383" t="inlineStr">
      <is>
        <t/>
      </is>
    </oc>
    <nc r="P383"/>
  </rcc>
  <rcc rId="4493" sId="3">
    <oc r="Q383" t="inlineStr">
      <is>
        <t/>
      </is>
    </oc>
    <nc r="Q383"/>
  </rcc>
  <rcc rId="4494" sId="3">
    <oc r="R383" t="inlineStr">
      <is>
        <t/>
      </is>
    </oc>
    <nc r="R383"/>
  </rcc>
  <rcc rId="4495" sId="3">
    <oc r="S383" t="inlineStr">
      <is>
        <t/>
      </is>
    </oc>
    <nc r="S383"/>
  </rcc>
  <rcc rId="4496" sId="3">
    <oc r="T383" t="inlineStr">
      <is>
        <t/>
      </is>
    </oc>
    <nc r="T383"/>
  </rcc>
  <rcc rId="4497" sId="3">
    <oc r="U383" t="inlineStr">
      <is>
        <t/>
      </is>
    </oc>
    <nc r="U383"/>
  </rcc>
  <rcc rId="4498" sId="3">
    <oc r="A384">
      <v>9</v>
    </oc>
    <nc r="A384"/>
  </rcc>
  <rcc rId="4499" sId="3">
    <oc r="B384" t="inlineStr">
      <is>
        <t>EIRR</t>
      </is>
    </oc>
    <nc r="B384"/>
  </rcc>
  <rcc rId="4500" sId="3">
    <oc r="C384" t="inlineStr">
      <is>
        <t>%</t>
      </is>
    </oc>
    <nc r="C384"/>
  </rcc>
  <rcc rId="4501" sId="3">
    <oc r="D384" t="inlineStr">
      <is>
        <t/>
      </is>
    </oc>
    <nc r="D384"/>
  </rcc>
  <rcc rId="4502" sId="3">
    <oc r="E384" t="inlineStr">
      <is>
        <t/>
      </is>
    </oc>
    <nc r="E384"/>
  </rcc>
  <rcc rId="4503" sId="3">
    <oc r="F384" t="inlineStr">
      <is>
        <t/>
      </is>
    </oc>
    <nc r="F384"/>
  </rcc>
  <rcc rId="4504" sId="3">
    <oc r="G384" t="inlineStr">
      <is>
        <t/>
      </is>
    </oc>
    <nc r="G384"/>
  </rcc>
  <rcc rId="4505" sId="3">
    <oc r="H384" t="inlineStr">
      <is>
        <t/>
      </is>
    </oc>
    <nc r="H384"/>
  </rcc>
  <rcc rId="4506" sId="3">
    <oc r="I384" t="inlineStr">
      <is>
        <t/>
      </is>
    </oc>
    <nc r="I384"/>
  </rcc>
  <rcc rId="4507" sId="3">
    <oc r="J384" t="inlineStr">
      <is>
        <t/>
      </is>
    </oc>
    <nc r="J384"/>
  </rcc>
  <rcc rId="4508" sId="3">
    <oc r="K384" t="inlineStr">
      <is>
        <t/>
      </is>
    </oc>
    <nc r="K384"/>
  </rcc>
  <rcc rId="4509" sId="3">
    <oc r="L384" t="inlineStr">
      <is>
        <t/>
      </is>
    </oc>
    <nc r="L384"/>
  </rcc>
  <rcc rId="4510" sId="3">
    <oc r="M384" t="inlineStr">
      <is>
        <t/>
      </is>
    </oc>
    <nc r="M384"/>
  </rcc>
  <rcc rId="4511" sId="3">
    <oc r="N384" t="inlineStr">
      <is>
        <t/>
      </is>
    </oc>
    <nc r="N384"/>
  </rcc>
  <rcc rId="4512" sId="3">
    <oc r="O384" t="inlineStr">
      <is>
        <t/>
      </is>
    </oc>
    <nc r="O384"/>
  </rcc>
  <rcc rId="4513" sId="3">
    <oc r="P384" t="inlineStr">
      <is>
        <t/>
      </is>
    </oc>
    <nc r="P384"/>
  </rcc>
  <rcc rId="4514" sId="3">
    <oc r="Q384" t="inlineStr">
      <is>
        <t/>
      </is>
    </oc>
    <nc r="Q384"/>
  </rcc>
  <rcc rId="4515" sId="3">
    <oc r="R384" t="inlineStr">
      <is>
        <t/>
      </is>
    </oc>
    <nc r="R384"/>
  </rcc>
  <rcc rId="4516" sId="3">
    <oc r="S384" t="inlineStr">
      <is>
        <t/>
      </is>
    </oc>
    <nc r="S384"/>
  </rcc>
  <rcc rId="4517" sId="3">
    <oc r="T384" t="inlineStr">
      <is>
        <t/>
      </is>
    </oc>
    <nc r="T384"/>
  </rcc>
  <rcc rId="4518" sId="3">
    <oc r="U384" t="inlineStr">
      <is>
        <t/>
      </is>
    </oc>
    <nc r="U384"/>
  </rcc>
  <rcc rId="4519" sId="3">
    <oc r="A385" t="inlineStr">
      <is>
        <t/>
      </is>
    </oc>
    <nc r="A385"/>
  </rcc>
  <rcc rId="4520" sId="3">
    <oc r="B385" t="inlineStr">
      <is>
        <t/>
      </is>
    </oc>
    <nc r="B385"/>
  </rcc>
  <rcc rId="4521" sId="3">
    <oc r="C385" t="inlineStr">
      <is>
        <t/>
      </is>
    </oc>
    <nc r="C385"/>
  </rcc>
  <rcc rId="4522" sId="3">
    <oc r="D385" t="inlineStr">
      <is>
        <t/>
      </is>
    </oc>
    <nc r="D385"/>
  </rcc>
  <rcc rId="4523" sId="3">
    <oc r="E385" t="inlineStr">
      <is>
        <t/>
      </is>
    </oc>
    <nc r="E385"/>
  </rcc>
  <rcc rId="4524" sId="3">
    <oc r="F385" t="inlineStr">
      <is>
        <t/>
      </is>
    </oc>
    <nc r="F385"/>
  </rcc>
  <rcc rId="4525" sId="3">
    <oc r="G385" t="inlineStr">
      <is>
        <t/>
      </is>
    </oc>
    <nc r="G385"/>
  </rcc>
  <rcc rId="4526" sId="3">
    <oc r="H385" t="inlineStr">
      <is>
        <t/>
      </is>
    </oc>
    <nc r="H385"/>
  </rcc>
  <rcc rId="4527" sId="3">
    <oc r="I385" t="inlineStr">
      <is>
        <t/>
      </is>
    </oc>
    <nc r="I385"/>
  </rcc>
  <rcc rId="4528" sId="3">
    <oc r="J385" t="inlineStr">
      <is>
        <t/>
      </is>
    </oc>
    <nc r="J385"/>
  </rcc>
  <rcc rId="4529" sId="3">
    <oc r="K385" t="inlineStr">
      <is>
        <t/>
      </is>
    </oc>
    <nc r="K385"/>
  </rcc>
  <rcc rId="4530" sId="3">
    <oc r="L385" t="inlineStr">
      <is>
        <t/>
      </is>
    </oc>
    <nc r="L385"/>
  </rcc>
  <rcc rId="4531" sId="3">
    <oc r="M385" t="inlineStr">
      <is>
        <t/>
      </is>
    </oc>
    <nc r="M385"/>
  </rcc>
  <rcc rId="4532" sId="3">
    <oc r="N385" t="inlineStr">
      <is>
        <t/>
      </is>
    </oc>
    <nc r="N385"/>
  </rcc>
  <rcc rId="4533" sId="3">
    <oc r="O385" t="inlineStr">
      <is>
        <t/>
      </is>
    </oc>
    <nc r="O385"/>
  </rcc>
  <rcc rId="4534" sId="3">
    <oc r="P385" t="inlineStr">
      <is>
        <t/>
      </is>
    </oc>
    <nc r="P385"/>
  </rcc>
  <rcc rId="4535" sId="3">
    <oc r="Q385" t="inlineStr">
      <is>
        <t/>
      </is>
    </oc>
    <nc r="Q385"/>
  </rcc>
  <rcc rId="4536" sId="3">
    <oc r="R385" t="inlineStr">
      <is>
        <t/>
      </is>
    </oc>
    <nc r="R385"/>
  </rcc>
  <rcc rId="4537" sId="3">
    <oc r="S385" t="inlineStr">
      <is>
        <t/>
      </is>
    </oc>
    <nc r="S385"/>
  </rcc>
  <rcc rId="4538" sId="3">
    <oc r="T385" t="inlineStr">
      <is>
        <t/>
      </is>
    </oc>
    <nc r="T385"/>
  </rcc>
  <rcc rId="4539" sId="3">
    <oc r="U385" t="inlineStr">
      <is>
        <t/>
      </is>
    </oc>
    <nc r="U385"/>
  </rcc>
  <rcc rId="4540" sId="3">
    <oc r="A386" t="inlineStr">
      <is>
        <t/>
      </is>
    </oc>
    <nc r="A386"/>
  </rcc>
  <rcc rId="4541" sId="3">
    <oc r="B386" t="inlineStr">
      <is>
        <t>6.1.2. Wskaźnik B/C</t>
      </is>
    </oc>
    <nc r="B386"/>
  </rcc>
  <rcc rId="4542" sId="3">
    <oc r="C386" t="inlineStr">
      <is>
        <t/>
      </is>
    </oc>
    <nc r="C386"/>
  </rcc>
  <rcc rId="4543" sId="3">
    <oc r="D386" t="inlineStr">
      <is>
        <t/>
      </is>
    </oc>
    <nc r="D386"/>
  </rcc>
  <rcc rId="4544" sId="3">
    <oc r="E386" t="inlineStr">
      <is>
        <t/>
      </is>
    </oc>
    <nc r="E386"/>
  </rcc>
  <rcc rId="4545" sId="3">
    <oc r="F386" t="inlineStr">
      <is>
        <t/>
      </is>
    </oc>
    <nc r="F386"/>
  </rcc>
  <rcc rId="4546" sId="3">
    <oc r="G386" t="inlineStr">
      <is>
        <t/>
      </is>
    </oc>
    <nc r="G386"/>
  </rcc>
  <rcc rId="4547" sId="3">
    <oc r="H386" t="inlineStr">
      <is>
        <t/>
      </is>
    </oc>
    <nc r="H386"/>
  </rcc>
  <rcc rId="4548" sId="3">
    <oc r="I386" t="inlineStr">
      <is>
        <t/>
      </is>
    </oc>
    <nc r="I386"/>
  </rcc>
  <rcc rId="4549" sId="3">
    <oc r="J386" t="inlineStr">
      <is>
        <t/>
      </is>
    </oc>
    <nc r="J386"/>
  </rcc>
  <rcc rId="4550" sId="3">
    <oc r="K386" t="inlineStr">
      <is>
        <t/>
      </is>
    </oc>
    <nc r="K386"/>
  </rcc>
  <rcc rId="4551" sId="3">
    <oc r="L386" t="inlineStr">
      <is>
        <t/>
      </is>
    </oc>
    <nc r="L386"/>
  </rcc>
  <rcc rId="4552" sId="3">
    <oc r="M386" t="inlineStr">
      <is>
        <t/>
      </is>
    </oc>
    <nc r="M386"/>
  </rcc>
  <rcc rId="4553" sId="3">
    <oc r="N386" t="inlineStr">
      <is>
        <t/>
      </is>
    </oc>
    <nc r="N386"/>
  </rcc>
  <rcc rId="4554" sId="3">
    <oc r="O386" t="inlineStr">
      <is>
        <t/>
      </is>
    </oc>
    <nc r="O386"/>
  </rcc>
  <rcc rId="4555" sId="3">
    <oc r="P386" t="inlineStr">
      <is>
        <t/>
      </is>
    </oc>
    <nc r="P386"/>
  </rcc>
  <rcc rId="4556" sId="3">
    <oc r="Q386" t="inlineStr">
      <is>
        <t/>
      </is>
    </oc>
    <nc r="Q386"/>
  </rcc>
  <rcc rId="4557" sId="3">
    <oc r="R386" t="inlineStr">
      <is>
        <t/>
      </is>
    </oc>
    <nc r="R386"/>
  </rcc>
  <rcc rId="4558" sId="3">
    <oc r="S386" t="inlineStr">
      <is>
        <t/>
      </is>
    </oc>
    <nc r="S386"/>
  </rcc>
  <rcc rId="4559" sId="3">
    <oc r="T386" t="inlineStr">
      <is>
        <t/>
      </is>
    </oc>
    <nc r="T386"/>
  </rcc>
  <rcc rId="4560" sId="3">
    <oc r="U386" t="inlineStr">
      <is>
        <t/>
      </is>
    </oc>
    <nc r="U386"/>
  </rcc>
  <rcc rId="4561" sId="3">
    <oc r="A387" t="inlineStr">
      <is>
        <t/>
      </is>
    </oc>
    <nc r="A387"/>
  </rcc>
  <rcc rId="4562" sId="3">
    <oc r="B387" t="inlineStr">
      <is>
        <t>Tabela. Wskaźnik B/C</t>
      </is>
    </oc>
    <nc r="B387"/>
  </rcc>
  <rcc rId="4563" sId="3">
    <oc r="C387" t="inlineStr">
      <is>
        <t/>
      </is>
    </oc>
    <nc r="C387"/>
  </rcc>
  <rcc rId="4564" sId="3">
    <oc r="D387" t="inlineStr">
      <is>
        <t/>
      </is>
    </oc>
    <nc r="D387"/>
  </rcc>
  <rcc rId="4565" sId="3">
    <oc r="E387" t="inlineStr">
      <is>
        <t/>
      </is>
    </oc>
    <nc r="E387"/>
  </rcc>
  <rcc rId="4566" sId="3">
    <oc r="F387" t="inlineStr">
      <is>
        <t/>
      </is>
    </oc>
    <nc r="F387"/>
  </rcc>
  <rcc rId="4567" sId="3">
    <oc r="G387" t="inlineStr">
      <is>
        <t/>
      </is>
    </oc>
    <nc r="G387"/>
  </rcc>
  <rcc rId="4568" sId="3">
    <oc r="H387" t="inlineStr">
      <is>
        <t/>
      </is>
    </oc>
    <nc r="H387"/>
  </rcc>
  <rcc rId="4569" sId="3">
    <oc r="I387" t="inlineStr">
      <is>
        <t/>
      </is>
    </oc>
    <nc r="I387"/>
  </rcc>
  <rcc rId="4570" sId="3">
    <oc r="J387" t="inlineStr">
      <is>
        <t/>
      </is>
    </oc>
    <nc r="J387"/>
  </rcc>
  <rcc rId="4571" sId="3">
    <oc r="K387" t="inlineStr">
      <is>
        <t/>
      </is>
    </oc>
    <nc r="K387"/>
  </rcc>
  <rcc rId="4572" sId="3">
    <oc r="L387" t="inlineStr">
      <is>
        <t/>
      </is>
    </oc>
    <nc r="L387"/>
  </rcc>
  <rcc rId="4573" sId="3">
    <oc r="M387" t="inlineStr">
      <is>
        <t/>
      </is>
    </oc>
    <nc r="M387"/>
  </rcc>
  <rcc rId="4574" sId="3">
    <oc r="N387" t="inlineStr">
      <is>
        <t/>
      </is>
    </oc>
    <nc r="N387"/>
  </rcc>
  <rcc rId="4575" sId="3">
    <oc r="O387" t="inlineStr">
      <is>
        <t/>
      </is>
    </oc>
    <nc r="O387"/>
  </rcc>
  <rcc rId="4576" sId="3">
    <oc r="P387" t="inlineStr">
      <is>
        <t/>
      </is>
    </oc>
    <nc r="P387"/>
  </rcc>
  <rcc rId="4577" sId="3">
    <oc r="Q387" t="inlineStr">
      <is>
        <t/>
      </is>
    </oc>
    <nc r="Q387"/>
  </rcc>
  <rcc rId="4578" sId="3">
    <oc r="R387" t="inlineStr">
      <is>
        <t/>
      </is>
    </oc>
    <nc r="R387"/>
  </rcc>
  <rcc rId="4579" sId="3">
    <oc r="S387" t="inlineStr">
      <is>
        <t/>
      </is>
    </oc>
    <nc r="S387"/>
  </rcc>
  <rcc rId="4580" sId="3">
    <oc r="T387" t="inlineStr">
      <is>
        <t/>
      </is>
    </oc>
    <nc r="T387"/>
  </rcc>
  <rcc rId="4581" sId="3">
    <oc r="U387" t="inlineStr">
      <is>
        <t/>
      </is>
    </oc>
    <nc r="U387"/>
  </rcc>
  <rcc rId="4582" sId="3">
    <oc r="A388" t="inlineStr">
      <is>
        <t>Lp.</t>
      </is>
    </oc>
    <nc r="A388"/>
  </rcc>
  <rcc rId="4583" sId="3">
    <oc r="B388" t="inlineStr">
      <is>
        <t>Wyszczególnienie</t>
      </is>
    </oc>
    <nc r="B388"/>
  </rcc>
  <rcc rId="4584" sId="3">
    <oc r="C388" t="inlineStr">
      <is>
        <t>Jedn.</t>
      </is>
    </oc>
    <nc r="C388"/>
  </rcc>
  <rcc rId="4585" sId="3">
    <oc r="D388" t="inlineStr">
      <is>
        <t>Rok bazowy</t>
      </is>
    </oc>
    <nc r="D388"/>
  </rcc>
  <rcc rId="4586" sId="3">
    <oc r="E388" t="inlineStr">
      <is>
        <t>Okres realiz.</t>
      </is>
    </oc>
    <nc r="E388"/>
  </rcc>
  <rcc rId="4587" sId="3">
    <oc r="F388" t="inlineStr">
      <is>
        <t>Okres refer.</t>
      </is>
    </oc>
    <nc r="F388"/>
  </rcc>
  <rcc rId="4588" sId="3">
    <oc r="G388" t="inlineStr">
      <is>
        <t/>
      </is>
    </oc>
    <nc r="G388"/>
  </rcc>
  <rcc rId="4589" sId="3">
    <oc r="H388" t="inlineStr">
      <is>
        <t/>
      </is>
    </oc>
    <nc r="H388"/>
  </rcc>
  <rcc rId="4590" sId="3">
    <oc r="I388" t="inlineStr">
      <is>
        <t/>
      </is>
    </oc>
    <nc r="I388"/>
  </rcc>
  <rcc rId="4591" sId="3">
    <oc r="J388" t="inlineStr">
      <is>
        <t/>
      </is>
    </oc>
    <nc r="J388"/>
  </rcc>
  <rcc rId="4592" sId="3">
    <oc r="K388" t="inlineStr">
      <is>
        <t/>
      </is>
    </oc>
    <nc r="K388"/>
  </rcc>
  <rcc rId="4593" sId="3">
    <oc r="L388" t="inlineStr">
      <is>
        <t/>
      </is>
    </oc>
    <nc r="L388"/>
  </rcc>
  <rcc rId="4594" sId="3">
    <oc r="M388" t="inlineStr">
      <is>
        <t/>
      </is>
    </oc>
    <nc r="M388"/>
  </rcc>
  <rcc rId="4595" sId="3">
    <oc r="N388" t="inlineStr">
      <is>
        <t/>
      </is>
    </oc>
    <nc r="N388"/>
  </rcc>
  <rcc rId="4596" sId="3">
    <oc r="O388" t="inlineStr">
      <is>
        <t/>
      </is>
    </oc>
    <nc r="O388"/>
  </rcc>
  <rcc rId="4597" sId="3">
    <oc r="P388" t="inlineStr">
      <is>
        <t/>
      </is>
    </oc>
    <nc r="P388"/>
  </rcc>
  <rcc rId="4598" sId="3">
    <oc r="Q388" t="inlineStr">
      <is>
        <t/>
      </is>
    </oc>
    <nc r="Q388"/>
  </rcc>
  <rcc rId="4599" sId="3">
    <oc r="R388" t="inlineStr">
      <is>
        <t/>
      </is>
    </oc>
    <nc r="R388"/>
  </rcc>
  <rcc rId="4600" sId="3">
    <oc r="S388" t="inlineStr">
      <is>
        <t/>
      </is>
    </oc>
    <nc r="S388"/>
  </rcc>
  <rcc rId="4601" sId="3">
    <oc r="T388" t="inlineStr">
      <is>
        <t/>
      </is>
    </oc>
    <nc r="T388"/>
  </rcc>
  <rcc rId="4602" sId="3">
    <oc r="U388" t="inlineStr">
      <is>
        <t>Źródło danych</t>
      </is>
    </oc>
    <nc r="U388"/>
  </rcc>
  <rcc rId="4603" sId="3">
    <oc r="D389">
      <v>2016</v>
    </oc>
    <nc r="D389"/>
  </rcc>
  <rcc rId="4604" sId="3">
    <oc r="E389">
      <v>2017</v>
    </oc>
    <nc r="E389"/>
  </rcc>
  <rcc rId="4605" sId="3">
    <oc r="F389">
      <v>2018</v>
    </oc>
    <nc r="F389"/>
  </rcc>
  <rcc rId="4606" sId="3">
    <oc r="G389">
      <v>2019</v>
    </oc>
    <nc r="G389"/>
  </rcc>
  <rcc rId="4607" sId="3">
    <oc r="H389">
      <v>2020</v>
    </oc>
    <nc r="H389"/>
  </rcc>
  <rcc rId="4608" sId="3">
    <oc r="I389">
      <v>2021</v>
    </oc>
    <nc r="I389"/>
  </rcc>
  <rcc rId="4609" sId="3">
    <oc r="J389">
      <v>2022</v>
    </oc>
    <nc r="J389"/>
  </rcc>
  <rcc rId="4610" sId="3">
    <oc r="K389">
      <v>2023</v>
    </oc>
    <nc r="K389"/>
  </rcc>
  <rcc rId="4611" sId="3">
    <oc r="L389">
      <v>2024</v>
    </oc>
    <nc r="L389"/>
  </rcc>
  <rcc rId="4612" sId="3">
    <oc r="M389">
      <v>2025</v>
    </oc>
    <nc r="M389"/>
  </rcc>
  <rcc rId="4613" sId="3">
    <oc r="N389">
      <v>2026</v>
    </oc>
    <nc r="N389"/>
  </rcc>
  <rcc rId="4614" sId="3">
    <oc r="O389">
      <v>2027</v>
    </oc>
    <nc r="O389"/>
  </rcc>
  <rcc rId="4615" sId="3">
    <oc r="P389">
      <v>2028</v>
    </oc>
    <nc r="P389"/>
  </rcc>
  <rcc rId="4616" sId="3">
    <oc r="Q389">
      <v>2029</v>
    </oc>
    <nc r="Q389"/>
  </rcc>
  <rcc rId="4617" sId="3">
    <oc r="R389">
      <v>2030</v>
    </oc>
    <nc r="R389"/>
  </rcc>
  <rcc rId="4618" sId="3">
    <oc r="S389">
      <v>2031</v>
    </oc>
    <nc r="S389"/>
  </rcc>
  <rcc rId="4619" sId="3">
    <oc r="T389">
      <v>2032</v>
    </oc>
    <nc r="T389"/>
  </rcc>
  <rcc rId="4620" sId="3">
    <oc r="A390">
      <v>1</v>
    </oc>
    <nc r="A390"/>
  </rcc>
  <rcc rId="4621" sId="3">
    <oc r="B390" t="inlineStr">
      <is>
        <t>Przepływy korzyści ekonomicznych</t>
      </is>
    </oc>
    <nc r="B390"/>
  </rcc>
  <rcc rId="4622" sId="3">
    <oc r="C390" t="inlineStr">
      <is>
        <t/>
      </is>
    </oc>
    <nc r="C390"/>
  </rcc>
  <rcc rId="4623" sId="3">
    <oc r="D390" t="inlineStr">
      <is>
        <t/>
      </is>
    </oc>
    <nc r="D390"/>
  </rcc>
  <rcc rId="4624" sId="3">
    <oc r="E390" t="inlineStr">
      <is>
        <t/>
      </is>
    </oc>
    <nc r="E390"/>
  </rcc>
  <rcc rId="4625" sId="3">
    <oc r="F390" t="inlineStr">
      <is>
        <t/>
      </is>
    </oc>
    <nc r="F390"/>
  </rcc>
  <rcc rId="4626" sId="3">
    <oc r="G390" t="inlineStr">
      <is>
        <t/>
      </is>
    </oc>
    <nc r="G390"/>
  </rcc>
  <rcc rId="4627" sId="3">
    <oc r="H390" t="inlineStr">
      <is>
        <t/>
      </is>
    </oc>
    <nc r="H390"/>
  </rcc>
  <rcc rId="4628" sId="3">
    <oc r="I390" t="inlineStr">
      <is>
        <t/>
      </is>
    </oc>
    <nc r="I390"/>
  </rcc>
  <rcc rId="4629" sId="3">
    <oc r="J390" t="inlineStr">
      <is>
        <t/>
      </is>
    </oc>
    <nc r="J390"/>
  </rcc>
  <rcc rId="4630" sId="3">
    <oc r="K390" t="inlineStr">
      <is>
        <t/>
      </is>
    </oc>
    <nc r="K390"/>
  </rcc>
  <rcc rId="4631" sId="3">
    <oc r="L390" t="inlineStr">
      <is>
        <t/>
      </is>
    </oc>
    <nc r="L390"/>
  </rcc>
  <rcc rId="4632" sId="3">
    <oc r="M390" t="inlineStr">
      <is>
        <t/>
      </is>
    </oc>
    <nc r="M390"/>
  </rcc>
  <rcc rId="4633" sId="3">
    <oc r="N390" t="inlineStr">
      <is>
        <t/>
      </is>
    </oc>
    <nc r="N390"/>
  </rcc>
  <rcc rId="4634" sId="3">
    <oc r="O390" t="inlineStr">
      <is>
        <t/>
      </is>
    </oc>
    <nc r="O390"/>
  </rcc>
  <rcc rId="4635" sId="3">
    <oc r="P390" t="inlineStr">
      <is>
        <t/>
      </is>
    </oc>
    <nc r="P390"/>
  </rcc>
  <rcc rId="4636" sId="3">
    <oc r="Q390" t="inlineStr">
      <is>
        <t/>
      </is>
    </oc>
    <nc r="Q390"/>
  </rcc>
  <rcc rId="4637" sId="3">
    <oc r="R390" t="inlineStr">
      <is>
        <t/>
      </is>
    </oc>
    <nc r="R390"/>
  </rcc>
  <rcc rId="4638" sId="3">
    <oc r="S390" t="inlineStr">
      <is>
        <t/>
      </is>
    </oc>
    <nc r="S390"/>
  </rcc>
  <rcc rId="4639" sId="3">
    <oc r="T390" t="inlineStr">
      <is>
        <t/>
      </is>
    </oc>
    <nc r="T390"/>
  </rcc>
  <rcc rId="4640" sId="3">
    <oc r="U390" t="inlineStr">
      <is>
        <t/>
      </is>
    </oc>
    <nc r="U390"/>
  </rcc>
  <rcc rId="4641" sId="3">
    <oc r="A391" t="inlineStr">
      <is>
        <t>1.1</t>
      </is>
    </oc>
    <nc r="A391"/>
  </rcc>
  <rcc rId="4642" sId="3">
    <oc r="B391" t="inlineStr">
      <is>
        <t>Dodatnie skorygowane przepływy pieniężne</t>
      </is>
    </oc>
    <nc r="B391"/>
  </rcc>
  <rcc rId="4643" sId="3">
    <oc r="C391" t="inlineStr">
      <is>
        <t>zł/rok</t>
      </is>
    </oc>
    <nc r="C391"/>
  </rcc>
  <rcc rId="4644" sId="3">
    <oc r="D391" t="inlineStr">
      <is>
        <t/>
      </is>
    </oc>
    <nc r="D391"/>
  </rcc>
  <rcc rId="4645" sId="3">
    <oc r="E391" t="inlineStr">
      <is>
        <t/>
      </is>
    </oc>
    <nc r="E391"/>
  </rcc>
  <rcc rId="4646" sId="3">
    <oc r="F391" t="inlineStr">
      <is>
        <t/>
      </is>
    </oc>
    <nc r="F391"/>
  </rcc>
  <rcc rId="4647" sId="3">
    <oc r="G391" t="inlineStr">
      <is>
        <t/>
      </is>
    </oc>
    <nc r="G391"/>
  </rcc>
  <rcc rId="4648" sId="3">
    <oc r="H391" t="inlineStr">
      <is>
        <t/>
      </is>
    </oc>
    <nc r="H391"/>
  </rcc>
  <rcc rId="4649" sId="3">
    <oc r="I391" t="inlineStr">
      <is>
        <t/>
      </is>
    </oc>
    <nc r="I391"/>
  </rcc>
  <rcc rId="4650" sId="3">
    <oc r="J391" t="inlineStr">
      <is>
        <t/>
      </is>
    </oc>
    <nc r="J391"/>
  </rcc>
  <rcc rId="4651" sId="3">
    <oc r="K391" t="inlineStr">
      <is>
        <t/>
      </is>
    </oc>
    <nc r="K391"/>
  </rcc>
  <rcc rId="4652" sId="3">
    <oc r="L391" t="inlineStr">
      <is>
        <t/>
      </is>
    </oc>
    <nc r="L391"/>
  </rcc>
  <rcc rId="4653" sId="3">
    <oc r="M391" t="inlineStr">
      <is>
        <t/>
      </is>
    </oc>
    <nc r="M391"/>
  </rcc>
  <rcc rId="4654" sId="3">
    <oc r="N391" t="inlineStr">
      <is>
        <t/>
      </is>
    </oc>
    <nc r="N391"/>
  </rcc>
  <rcc rId="4655" sId="3">
    <oc r="O391" t="inlineStr">
      <is>
        <t/>
      </is>
    </oc>
    <nc r="O391"/>
  </rcc>
  <rcc rId="4656" sId="3">
    <oc r="P391" t="inlineStr">
      <is>
        <t/>
      </is>
    </oc>
    <nc r="P391"/>
  </rcc>
  <rcc rId="4657" sId="3">
    <oc r="Q391" t="inlineStr">
      <is>
        <t/>
      </is>
    </oc>
    <nc r="Q391"/>
  </rcc>
  <rcc rId="4658" sId="3">
    <oc r="R391" t="inlineStr">
      <is>
        <t/>
      </is>
    </oc>
    <nc r="R391"/>
  </rcc>
  <rcc rId="4659" sId="3">
    <oc r="S391" t="inlineStr">
      <is>
        <t/>
      </is>
    </oc>
    <nc r="S391"/>
  </rcc>
  <rcc rId="4660" sId="3">
    <oc r="T391" t="inlineStr">
      <is>
        <t/>
      </is>
    </oc>
    <nc r="T391"/>
  </rcc>
  <rcc rId="4661" sId="3">
    <oc r="U391" t="inlineStr">
      <is>
        <t/>
      </is>
    </oc>
    <nc r="U391"/>
  </rcc>
  <rcc rId="4662" sId="3">
    <oc r="A392" t="inlineStr">
      <is>
        <t>1.2</t>
      </is>
    </oc>
    <nc r="A392"/>
  </rcc>
  <rcc rId="4663" sId="3">
    <oc r="B392" t="inlineStr">
      <is>
        <t>Uzyskane dotacje bezzwrotne</t>
      </is>
    </oc>
    <nc r="B392"/>
  </rcc>
  <rcc rId="4664" sId="3">
    <oc r="C392" t="inlineStr">
      <is>
        <t>zł/rok</t>
      </is>
    </oc>
    <nc r="C392"/>
  </rcc>
  <rcc rId="4665" sId="3">
    <oc r="D392" t="inlineStr">
      <is>
        <t/>
      </is>
    </oc>
    <nc r="D392"/>
  </rcc>
  <rcc rId="4666" sId="3">
    <oc r="E392" t="inlineStr">
      <is>
        <t/>
      </is>
    </oc>
    <nc r="E392"/>
  </rcc>
  <rcc rId="4667" sId="3">
    <oc r="F392" t="inlineStr">
      <is>
        <t/>
      </is>
    </oc>
    <nc r="F392"/>
  </rcc>
  <rcc rId="4668" sId="3">
    <oc r="G392" t="inlineStr">
      <is>
        <t/>
      </is>
    </oc>
    <nc r="G392"/>
  </rcc>
  <rcc rId="4669" sId="3">
    <oc r="H392" t="inlineStr">
      <is>
        <t/>
      </is>
    </oc>
    <nc r="H392"/>
  </rcc>
  <rcc rId="4670" sId="3">
    <oc r="I392" t="inlineStr">
      <is>
        <t/>
      </is>
    </oc>
    <nc r="I392"/>
  </rcc>
  <rcc rId="4671" sId="3">
    <oc r="J392" t="inlineStr">
      <is>
        <t/>
      </is>
    </oc>
    <nc r="J392"/>
  </rcc>
  <rcc rId="4672" sId="3">
    <oc r="K392" t="inlineStr">
      <is>
        <t/>
      </is>
    </oc>
    <nc r="K392"/>
  </rcc>
  <rcc rId="4673" sId="3">
    <oc r="L392" t="inlineStr">
      <is>
        <t/>
      </is>
    </oc>
    <nc r="L392"/>
  </rcc>
  <rcc rId="4674" sId="3">
    <oc r="M392" t="inlineStr">
      <is>
        <t/>
      </is>
    </oc>
    <nc r="M392"/>
  </rcc>
  <rcc rId="4675" sId="3">
    <oc r="N392" t="inlineStr">
      <is>
        <t/>
      </is>
    </oc>
    <nc r="N392"/>
  </rcc>
  <rcc rId="4676" sId="3">
    <oc r="O392" t="inlineStr">
      <is>
        <t/>
      </is>
    </oc>
    <nc r="O392"/>
  </rcc>
  <rcc rId="4677" sId="3">
    <oc r="P392" t="inlineStr">
      <is>
        <t/>
      </is>
    </oc>
    <nc r="P392"/>
  </rcc>
  <rcc rId="4678" sId="3">
    <oc r="Q392" t="inlineStr">
      <is>
        <t/>
      </is>
    </oc>
    <nc r="Q392"/>
  </rcc>
  <rcc rId="4679" sId="3">
    <oc r="R392" t="inlineStr">
      <is>
        <t/>
      </is>
    </oc>
    <nc r="R392"/>
  </rcc>
  <rcc rId="4680" sId="3">
    <oc r="S392" t="inlineStr">
      <is>
        <t/>
      </is>
    </oc>
    <nc r="S392"/>
  </rcc>
  <rcc rId="4681" sId="3">
    <oc r="T392" t="inlineStr">
      <is>
        <t/>
      </is>
    </oc>
    <nc r="T392"/>
  </rcc>
  <rcc rId="4682" sId="3">
    <oc r="U392" t="inlineStr">
      <is>
        <t/>
      </is>
    </oc>
    <nc r="U392"/>
  </rcc>
  <rcc rId="4683" sId="3">
    <oc r="A393" t="inlineStr">
      <is>
        <t>1.3</t>
      </is>
    </oc>
    <nc r="A393"/>
  </rcc>
  <rcc rId="4684" sId="3">
    <oc r="B393" t="inlineStr">
      <is>
        <t>Pozytywne efekty zewnętrzne</t>
      </is>
    </oc>
    <nc r="B393"/>
  </rcc>
  <rcc rId="4685" sId="3">
    <oc r="C393" t="inlineStr">
      <is>
        <t>zł/rok</t>
      </is>
    </oc>
    <nc r="C393"/>
  </rcc>
  <rcc rId="4686" sId="3">
    <oc r="D393" t="inlineStr">
      <is>
        <t/>
      </is>
    </oc>
    <nc r="D393"/>
  </rcc>
  <rcc rId="4687" sId="3">
    <oc r="E393" t="inlineStr">
      <is>
        <t/>
      </is>
    </oc>
    <nc r="E393"/>
  </rcc>
  <rcc rId="4688" sId="3">
    <oc r="F393" t="inlineStr">
      <is>
        <t/>
      </is>
    </oc>
    <nc r="F393"/>
  </rcc>
  <rcc rId="4689" sId="3">
    <oc r="G393" t="inlineStr">
      <is>
        <t/>
      </is>
    </oc>
    <nc r="G393"/>
  </rcc>
  <rcc rId="4690" sId="3">
    <oc r="H393" t="inlineStr">
      <is>
        <t/>
      </is>
    </oc>
    <nc r="H393"/>
  </rcc>
  <rcc rId="4691" sId="3">
    <oc r="I393" t="inlineStr">
      <is>
        <t/>
      </is>
    </oc>
    <nc r="I393"/>
  </rcc>
  <rcc rId="4692" sId="3">
    <oc r="J393" t="inlineStr">
      <is>
        <t/>
      </is>
    </oc>
    <nc r="J393"/>
  </rcc>
  <rcc rId="4693" sId="3">
    <oc r="K393" t="inlineStr">
      <is>
        <t/>
      </is>
    </oc>
    <nc r="K393"/>
  </rcc>
  <rcc rId="4694" sId="3">
    <oc r="L393" t="inlineStr">
      <is>
        <t/>
      </is>
    </oc>
    <nc r="L393"/>
  </rcc>
  <rcc rId="4695" sId="3">
    <oc r="M393" t="inlineStr">
      <is>
        <t/>
      </is>
    </oc>
    <nc r="M393"/>
  </rcc>
  <rcc rId="4696" sId="3">
    <oc r="N393" t="inlineStr">
      <is>
        <t/>
      </is>
    </oc>
    <nc r="N393"/>
  </rcc>
  <rcc rId="4697" sId="3">
    <oc r="O393" t="inlineStr">
      <is>
        <t/>
      </is>
    </oc>
    <nc r="O393"/>
  </rcc>
  <rcc rId="4698" sId="3">
    <oc r="P393" t="inlineStr">
      <is>
        <t/>
      </is>
    </oc>
    <nc r="P393"/>
  </rcc>
  <rcc rId="4699" sId="3">
    <oc r="Q393" t="inlineStr">
      <is>
        <t/>
      </is>
    </oc>
    <nc r="Q393"/>
  </rcc>
  <rcc rId="4700" sId="3">
    <oc r="R393" t="inlineStr">
      <is>
        <t/>
      </is>
    </oc>
    <nc r="R393"/>
  </rcc>
  <rcc rId="4701" sId="3">
    <oc r="S393" t="inlineStr">
      <is>
        <t/>
      </is>
    </oc>
    <nc r="S393"/>
  </rcc>
  <rcc rId="4702" sId="3">
    <oc r="T393" t="inlineStr">
      <is>
        <t/>
      </is>
    </oc>
    <nc r="T393"/>
  </rcc>
  <rcc rId="4703" sId="3">
    <oc r="U393" t="inlineStr">
      <is>
        <t/>
      </is>
    </oc>
    <nc r="U393"/>
  </rcc>
  <rcc rId="4704" sId="3">
    <oc r="A394" t="inlineStr">
      <is>
        <t>1.4</t>
      </is>
    </oc>
    <nc r="A394"/>
  </rcc>
  <rcc rId="4705" sId="3">
    <oc r="B394" t="inlineStr">
      <is>
        <t>Wartość rezydualna</t>
      </is>
    </oc>
    <nc r="B394"/>
  </rcc>
  <rcc rId="4706" sId="3">
    <oc r="C394" t="inlineStr">
      <is>
        <t>zł</t>
      </is>
    </oc>
    <nc r="C394"/>
  </rcc>
  <rcc rId="4707" sId="3">
    <oc r="D394" t="inlineStr">
      <is>
        <t/>
      </is>
    </oc>
    <nc r="D394"/>
  </rcc>
  <rcc rId="4708" sId="3">
    <oc r="E394" t="inlineStr">
      <is>
        <t/>
      </is>
    </oc>
    <nc r="E394"/>
  </rcc>
  <rcc rId="4709" sId="3">
    <oc r="F394" t="inlineStr">
      <is>
        <t/>
      </is>
    </oc>
    <nc r="F394"/>
  </rcc>
  <rcc rId="4710" sId="3">
    <oc r="G394" t="inlineStr">
      <is>
        <t/>
      </is>
    </oc>
    <nc r="G394"/>
  </rcc>
  <rcc rId="4711" sId="3">
    <oc r="H394" t="inlineStr">
      <is>
        <t/>
      </is>
    </oc>
    <nc r="H394"/>
  </rcc>
  <rcc rId="4712" sId="3">
    <oc r="I394" t="inlineStr">
      <is>
        <t/>
      </is>
    </oc>
    <nc r="I394"/>
  </rcc>
  <rcc rId="4713" sId="3">
    <oc r="J394" t="inlineStr">
      <is>
        <t/>
      </is>
    </oc>
    <nc r="J394"/>
  </rcc>
  <rcc rId="4714" sId="3">
    <oc r="K394" t="inlineStr">
      <is>
        <t/>
      </is>
    </oc>
    <nc r="K394"/>
  </rcc>
  <rcc rId="4715" sId="3">
    <oc r="L394" t="inlineStr">
      <is>
        <t/>
      </is>
    </oc>
    <nc r="L394"/>
  </rcc>
  <rcc rId="4716" sId="3">
    <oc r="M394" t="inlineStr">
      <is>
        <t/>
      </is>
    </oc>
    <nc r="M394"/>
  </rcc>
  <rcc rId="4717" sId="3">
    <oc r="N394" t="inlineStr">
      <is>
        <t/>
      </is>
    </oc>
    <nc r="N394"/>
  </rcc>
  <rcc rId="4718" sId="3">
    <oc r="O394" t="inlineStr">
      <is>
        <t/>
      </is>
    </oc>
    <nc r="O394"/>
  </rcc>
  <rcc rId="4719" sId="3">
    <oc r="P394" t="inlineStr">
      <is>
        <t/>
      </is>
    </oc>
    <nc r="P394"/>
  </rcc>
  <rcc rId="4720" sId="3">
    <oc r="Q394" t="inlineStr">
      <is>
        <t/>
      </is>
    </oc>
    <nc r="Q394"/>
  </rcc>
  <rcc rId="4721" sId="3">
    <oc r="R394" t="inlineStr">
      <is>
        <t/>
      </is>
    </oc>
    <nc r="R394"/>
  </rcc>
  <rcc rId="4722" sId="3">
    <oc r="S394" t="inlineStr">
      <is>
        <t/>
      </is>
    </oc>
    <nc r="S394"/>
  </rcc>
  <rcc rId="4723" sId="3">
    <oc r="T394" t="inlineStr">
      <is>
        <t/>
      </is>
    </oc>
    <nc r="T394"/>
  </rcc>
  <rcc rId="4724" sId="3">
    <oc r="U394" t="inlineStr">
      <is>
        <t/>
      </is>
    </oc>
    <nc r="U394"/>
  </rcc>
  <rcc rId="4725" sId="3">
    <oc r="A395">
      <v>2</v>
    </oc>
    <nc r="A395"/>
  </rcc>
  <rcc rId="4726" sId="3">
    <oc r="B395" t="inlineStr">
      <is>
        <t>Przepływy kosztów ekonomicznych</t>
      </is>
    </oc>
    <nc r="B395"/>
  </rcc>
  <rcc rId="4727" sId="3">
    <oc r="C395" t="inlineStr">
      <is>
        <t/>
      </is>
    </oc>
    <nc r="C395"/>
  </rcc>
  <rcc rId="4728" sId="3">
    <oc r="D395" t="inlineStr">
      <is>
        <t/>
      </is>
    </oc>
    <nc r="D395"/>
  </rcc>
  <rcc rId="4729" sId="3">
    <oc r="E395" t="inlineStr">
      <is>
        <t/>
      </is>
    </oc>
    <nc r="E395"/>
  </rcc>
  <rcc rId="4730" sId="3">
    <oc r="F395" t="inlineStr">
      <is>
        <t/>
      </is>
    </oc>
    <nc r="F395"/>
  </rcc>
  <rcc rId="4731" sId="3">
    <oc r="G395" t="inlineStr">
      <is>
        <t/>
      </is>
    </oc>
    <nc r="G395"/>
  </rcc>
  <rcc rId="4732" sId="3">
    <oc r="H395" t="inlineStr">
      <is>
        <t/>
      </is>
    </oc>
    <nc r="H395"/>
  </rcc>
  <rcc rId="4733" sId="3">
    <oc r="I395" t="inlineStr">
      <is>
        <t/>
      </is>
    </oc>
    <nc r="I395"/>
  </rcc>
  <rcc rId="4734" sId="3">
    <oc r="J395" t="inlineStr">
      <is>
        <t/>
      </is>
    </oc>
    <nc r="J395"/>
  </rcc>
  <rcc rId="4735" sId="3">
    <oc r="K395" t="inlineStr">
      <is>
        <t/>
      </is>
    </oc>
    <nc r="K395"/>
  </rcc>
  <rcc rId="4736" sId="3">
    <oc r="L395" t="inlineStr">
      <is>
        <t/>
      </is>
    </oc>
    <nc r="L395"/>
  </rcc>
  <rcc rId="4737" sId="3">
    <oc r="M395" t="inlineStr">
      <is>
        <t/>
      </is>
    </oc>
    <nc r="M395"/>
  </rcc>
  <rcc rId="4738" sId="3">
    <oc r="N395" t="inlineStr">
      <is>
        <t/>
      </is>
    </oc>
    <nc r="N395"/>
  </rcc>
  <rcc rId="4739" sId="3">
    <oc r="O395" t="inlineStr">
      <is>
        <t/>
      </is>
    </oc>
    <nc r="O395"/>
  </rcc>
  <rcc rId="4740" sId="3">
    <oc r="P395" t="inlineStr">
      <is>
        <t/>
      </is>
    </oc>
    <nc r="P395"/>
  </rcc>
  <rcc rId="4741" sId="3">
    <oc r="Q395" t="inlineStr">
      <is>
        <t/>
      </is>
    </oc>
    <nc r="Q395"/>
  </rcc>
  <rcc rId="4742" sId="3">
    <oc r="R395" t="inlineStr">
      <is>
        <t/>
      </is>
    </oc>
    <nc r="R395"/>
  </rcc>
  <rcc rId="4743" sId="3">
    <oc r="S395" t="inlineStr">
      <is>
        <t/>
      </is>
    </oc>
    <nc r="S395"/>
  </rcc>
  <rcc rId="4744" sId="3">
    <oc r="T395" t="inlineStr">
      <is>
        <t/>
      </is>
    </oc>
    <nc r="T395"/>
  </rcc>
  <rcc rId="4745" sId="3">
    <oc r="U395" t="inlineStr">
      <is>
        <t/>
      </is>
    </oc>
    <nc r="U395"/>
  </rcc>
  <rcc rId="4746" sId="3">
    <oc r="A396" t="inlineStr">
      <is>
        <t>2.1</t>
      </is>
    </oc>
    <nc r="A396"/>
  </rcc>
  <rcc rId="4747" sId="3">
    <oc r="B396" t="inlineStr">
      <is>
        <t>Ujemne skorygowane przepływy pieniężne</t>
      </is>
    </oc>
    <nc r="B396"/>
  </rcc>
  <rcc rId="4748" sId="3">
    <oc r="C396" t="inlineStr">
      <is>
        <t/>
      </is>
    </oc>
    <nc r="C396"/>
  </rcc>
  <rcc rId="4749" sId="3">
    <oc r="D396" t="inlineStr">
      <is>
        <t/>
      </is>
    </oc>
    <nc r="D396"/>
  </rcc>
  <rcc rId="4750" sId="3">
    <oc r="E396" t="inlineStr">
      <is>
        <t/>
      </is>
    </oc>
    <nc r="E396"/>
  </rcc>
  <rcc rId="4751" sId="3">
    <oc r="F396" t="inlineStr">
      <is>
        <t/>
      </is>
    </oc>
    <nc r="F396"/>
  </rcc>
  <rcc rId="4752" sId="3">
    <oc r="G396" t="inlineStr">
      <is>
        <t/>
      </is>
    </oc>
    <nc r="G396"/>
  </rcc>
  <rcc rId="4753" sId="3">
    <oc r="H396" t="inlineStr">
      <is>
        <t/>
      </is>
    </oc>
    <nc r="H396"/>
  </rcc>
  <rcc rId="4754" sId="3">
    <oc r="I396" t="inlineStr">
      <is>
        <t/>
      </is>
    </oc>
    <nc r="I396"/>
  </rcc>
  <rcc rId="4755" sId="3">
    <oc r="J396" t="inlineStr">
      <is>
        <t/>
      </is>
    </oc>
    <nc r="J396"/>
  </rcc>
  <rcc rId="4756" sId="3">
    <oc r="K396" t="inlineStr">
      <is>
        <t/>
      </is>
    </oc>
    <nc r="K396"/>
  </rcc>
  <rcc rId="4757" sId="3">
    <oc r="L396" t="inlineStr">
      <is>
        <t/>
      </is>
    </oc>
    <nc r="L396"/>
  </rcc>
  <rcc rId="4758" sId="3">
    <oc r="M396" t="inlineStr">
      <is>
        <t/>
      </is>
    </oc>
    <nc r="M396"/>
  </rcc>
  <rcc rId="4759" sId="3">
    <oc r="N396" t="inlineStr">
      <is>
        <t/>
      </is>
    </oc>
    <nc r="N396"/>
  </rcc>
  <rcc rId="4760" sId="3">
    <oc r="O396" t="inlineStr">
      <is>
        <t/>
      </is>
    </oc>
    <nc r="O396"/>
  </rcc>
  <rcc rId="4761" sId="3">
    <oc r="P396" t="inlineStr">
      <is>
        <t/>
      </is>
    </oc>
    <nc r="P396"/>
  </rcc>
  <rcc rId="4762" sId="3">
    <oc r="Q396" t="inlineStr">
      <is>
        <t/>
      </is>
    </oc>
    <nc r="Q396"/>
  </rcc>
  <rcc rId="4763" sId="3">
    <oc r="R396" t="inlineStr">
      <is>
        <t/>
      </is>
    </oc>
    <nc r="R396"/>
  </rcc>
  <rcc rId="4764" sId="3">
    <oc r="S396" t="inlineStr">
      <is>
        <t/>
      </is>
    </oc>
    <nc r="S396"/>
  </rcc>
  <rcc rId="4765" sId="3">
    <oc r="T396" t="inlineStr">
      <is>
        <t/>
      </is>
    </oc>
    <nc r="T396"/>
  </rcc>
  <rcc rId="4766" sId="3">
    <oc r="U396" t="inlineStr">
      <is>
        <t/>
      </is>
    </oc>
    <nc r="U396"/>
  </rcc>
  <rcc rId="4767" sId="3">
    <oc r="A397" t="inlineStr">
      <is>
        <t>2.2</t>
      </is>
    </oc>
    <nc r="A397"/>
  </rcc>
  <rcc rId="4768" sId="3">
    <oc r="B397" t="inlineStr">
      <is>
        <t>Nakłady inwestycyjne</t>
      </is>
    </oc>
    <nc r="B397"/>
  </rcc>
  <rcc rId="4769" sId="3">
    <oc r="C397" t="inlineStr">
      <is>
        <t>zł/rok</t>
      </is>
    </oc>
    <nc r="C397"/>
  </rcc>
  <rcc rId="4770" sId="3">
    <oc r="D397" t="inlineStr">
      <is>
        <t/>
      </is>
    </oc>
    <nc r="D397"/>
  </rcc>
  <rcc rId="4771" sId="3">
    <oc r="E397" t="inlineStr">
      <is>
        <t/>
      </is>
    </oc>
    <nc r="E397"/>
  </rcc>
  <rcc rId="4772" sId="3">
    <oc r="F397" t="inlineStr">
      <is>
        <t/>
      </is>
    </oc>
    <nc r="F397"/>
  </rcc>
  <rcc rId="4773" sId="3">
    <oc r="G397" t="inlineStr">
      <is>
        <t/>
      </is>
    </oc>
    <nc r="G397"/>
  </rcc>
  <rcc rId="4774" sId="3">
    <oc r="H397" t="inlineStr">
      <is>
        <t/>
      </is>
    </oc>
    <nc r="H397"/>
  </rcc>
  <rcc rId="4775" sId="3">
    <oc r="I397" t="inlineStr">
      <is>
        <t/>
      </is>
    </oc>
    <nc r="I397"/>
  </rcc>
  <rcc rId="4776" sId="3">
    <oc r="J397" t="inlineStr">
      <is>
        <t/>
      </is>
    </oc>
    <nc r="J397"/>
  </rcc>
  <rcc rId="4777" sId="3">
    <oc r="K397" t="inlineStr">
      <is>
        <t/>
      </is>
    </oc>
    <nc r="K397"/>
  </rcc>
  <rcc rId="4778" sId="3">
    <oc r="L397" t="inlineStr">
      <is>
        <t/>
      </is>
    </oc>
    <nc r="L397"/>
  </rcc>
  <rcc rId="4779" sId="3">
    <oc r="M397" t="inlineStr">
      <is>
        <t/>
      </is>
    </oc>
    <nc r="M397"/>
  </rcc>
  <rcc rId="4780" sId="3">
    <oc r="N397" t="inlineStr">
      <is>
        <t/>
      </is>
    </oc>
    <nc r="N397"/>
  </rcc>
  <rcc rId="4781" sId="3">
    <oc r="O397" t="inlineStr">
      <is>
        <t/>
      </is>
    </oc>
    <nc r="O397"/>
  </rcc>
  <rcc rId="4782" sId="3">
    <oc r="P397" t="inlineStr">
      <is>
        <t/>
      </is>
    </oc>
    <nc r="P397"/>
  </rcc>
  <rcc rId="4783" sId="3">
    <oc r="Q397" t="inlineStr">
      <is>
        <t/>
      </is>
    </oc>
    <nc r="Q397"/>
  </rcc>
  <rcc rId="4784" sId="3">
    <oc r="R397" t="inlineStr">
      <is>
        <t/>
      </is>
    </oc>
    <nc r="R397"/>
  </rcc>
  <rcc rId="4785" sId="3">
    <oc r="S397" t="inlineStr">
      <is>
        <t/>
      </is>
    </oc>
    <nc r="S397"/>
  </rcc>
  <rcc rId="4786" sId="3">
    <oc r="T397" t="inlineStr">
      <is>
        <t/>
      </is>
    </oc>
    <nc r="T397"/>
  </rcc>
  <rcc rId="4787" sId="3">
    <oc r="U397" t="inlineStr">
      <is>
        <t/>
      </is>
    </oc>
    <nc r="U397"/>
  </rcc>
  <rcc rId="4788" sId="3">
    <oc r="A398" t="inlineStr">
      <is>
        <t>2.3</t>
      </is>
    </oc>
    <nc r="A398"/>
  </rcc>
  <rcc rId="4789" sId="3">
    <oc r="B398" t="inlineStr">
      <is>
        <t>Negatywne efekty zewnętrzne</t>
      </is>
    </oc>
    <nc r="B398"/>
  </rcc>
  <rcc rId="4790" sId="3">
    <oc r="C398" t="inlineStr">
      <is>
        <t>zł/rok</t>
      </is>
    </oc>
    <nc r="C398"/>
  </rcc>
  <rcc rId="4791" sId="3">
    <oc r="D398" t="inlineStr">
      <is>
        <t/>
      </is>
    </oc>
    <nc r="D398"/>
  </rcc>
  <rcc rId="4792" sId="3">
    <oc r="E398" t="inlineStr">
      <is>
        <t/>
      </is>
    </oc>
    <nc r="E398"/>
  </rcc>
  <rcc rId="4793" sId="3">
    <oc r="F398" t="inlineStr">
      <is>
        <t/>
      </is>
    </oc>
    <nc r="F398"/>
  </rcc>
  <rcc rId="4794" sId="3">
    <oc r="G398" t="inlineStr">
      <is>
        <t/>
      </is>
    </oc>
    <nc r="G398"/>
  </rcc>
  <rcc rId="4795" sId="3">
    <oc r="H398" t="inlineStr">
      <is>
        <t/>
      </is>
    </oc>
    <nc r="H398"/>
  </rcc>
  <rcc rId="4796" sId="3">
    <oc r="I398" t="inlineStr">
      <is>
        <t/>
      </is>
    </oc>
    <nc r="I398"/>
  </rcc>
  <rcc rId="4797" sId="3">
    <oc r="J398" t="inlineStr">
      <is>
        <t/>
      </is>
    </oc>
    <nc r="J398"/>
  </rcc>
  <rcc rId="4798" sId="3">
    <oc r="K398" t="inlineStr">
      <is>
        <t/>
      </is>
    </oc>
    <nc r="K398"/>
  </rcc>
  <rcc rId="4799" sId="3">
    <oc r="L398" t="inlineStr">
      <is>
        <t/>
      </is>
    </oc>
    <nc r="L398"/>
  </rcc>
  <rcc rId="4800" sId="3">
    <oc r="M398" t="inlineStr">
      <is>
        <t/>
      </is>
    </oc>
    <nc r="M398"/>
  </rcc>
  <rcc rId="4801" sId="3">
    <oc r="N398" t="inlineStr">
      <is>
        <t/>
      </is>
    </oc>
    <nc r="N398"/>
  </rcc>
  <rcc rId="4802" sId="3">
    <oc r="O398" t="inlineStr">
      <is>
        <t/>
      </is>
    </oc>
    <nc r="O398"/>
  </rcc>
  <rcc rId="4803" sId="3">
    <oc r="P398" t="inlineStr">
      <is>
        <t/>
      </is>
    </oc>
    <nc r="P398"/>
  </rcc>
  <rcc rId="4804" sId="3">
    <oc r="Q398" t="inlineStr">
      <is>
        <t/>
      </is>
    </oc>
    <nc r="Q398"/>
  </rcc>
  <rcc rId="4805" sId="3">
    <oc r="R398" t="inlineStr">
      <is>
        <t/>
      </is>
    </oc>
    <nc r="R398"/>
  </rcc>
  <rcc rId="4806" sId="3">
    <oc r="S398" t="inlineStr">
      <is>
        <t/>
      </is>
    </oc>
    <nc r="S398"/>
  </rcc>
  <rcc rId="4807" sId="3">
    <oc r="T398" t="inlineStr">
      <is>
        <t/>
      </is>
    </oc>
    <nc r="T398"/>
  </rcc>
  <rcc rId="4808" sId="3">
    <oc r="U398" t="inlineStr">
      <is>
        <t/>
      </is>
    </oc>
    <nc r="U398"/>
  </rcc>
  <rcc rId="4809" sId="3">
    <oc r="A399">
      <v>3</v>
    </oc>
    <nc r="A399"/>
  </rcc>
  <rcc rId="4810" sId="3">
    <oc r="B399" t="inlineStr">
      <is>
        <t>Zdyskontowane przepływy korzyści ekonomicznych</t>
      </is>
    </oc>
    <nc r="B399"/>
  </rcc>
  <rcc rId="4811" sId="3">
    <oc r="C399" t="inlineStr">
      <is>
        <t>zł/rok</t>
      </is>
    </oc>
    <nc r="C399"/>
  </rcc>
  <rcc rId="4812" sId="3">
    <oc r="D399" t="inlineStr">
      <is>
        <t/>
      </is>
    </oc>
    <nc r="D399"/>
  </rcc>
  <rcc rId="4813" sId="3">
    <oc r="E399" t="inlineStr">
      <is>
        <t/>
      </is>
    </oc>
    <nc r="E399"/>
  </rcc>
  <rcc rId="4814" sId="3">
    <oc r="F399" t="inlineStr">
      <is>
        <t/>
      </is>
    </oc>
    <nc r="F399"/>
  </rcc>
  <rcc rId="4815" sId="3">
    <oc r="G399" t="inlineStr">
      <is>
        <t/>
      </is>
    </oc>
    <nc r="G399"/>
  </rcc>
  <rcc rId="4816" sId="3">
    <oc r="H399" t="inlineStr">
      <is>
        <t/>
      </is>
    </oc>
    <nc r="H399"/>
  </rcc>
  <rcc rId="4817" sId="3">
    <oc r="I399" t="inlineStr">
      <is>
        <t/>
      </is>
    </oc>
    <nc r="I399"/>
  </rcc>
  <rcc rId="4818" sId="3">
    <oc r="J399" t="inlineStr">
      <is>
        <t/>
      </is>
    </oc>
    <nc r="J399"/>
  </rcc>
  <rcc rId="4819" sId="3">
    <oc r="K399" t="inlineStr">
      <is>
        <t/>
      </is>
    </oc>
    <nc r="K399"/>
  </rcc>
  <rcc rId="4820" sId="3">
    <oc r="L399" t="inlineStr">
      <is>
        <t/>
      </is>
    </oc>
    <nc r="L399"/>
  </rcc>
  <rcc rId="4821" sId="3">
    <oc r="M399" t="inlineStr">
      <is>
        <t/>
      </is>
    </oc>
    <nc r="M399"/>
  </rcc>
  <rcc rId="4822" sId="3">
    <oc r="N399" t="inlineStr">
      <is>
        <t/>
      </is>
    </oc>
    <nc r="N399"/>
  </rcc>
  <rcc rId="4823" sId="3">
    <oc r="O399" t="inlineStr">
      <is>
        <t/>
      </is>
    </oc>
    <nc r="O399"/>
  </rcc>
  <rcc rId="4824" sId="3">
    <oc r="P399" t="inlineStr">
      <is>
        <t/>
      </is>
    </oc>
    <nc r="P399"/>
  </rcc>
  <rcc rId="4825" sId="3">
    <oc r="Q399" t="inlineStr">
      <is>
        <t/>
      </is>
    </oc>
    <nc r="Q399"/>
  </rcc>
  <rcc rId="4826" sId="3">
    <oc r="R399" t="inlineStr">
      <is>
        <t/>
      </is>
    </oc>
    <nc r="R399"/>
  </rcc>
  <rcc rId="4827" sId="3">
    <oc r="S399" t="inlineStr">
      <is>
        <t/>
      </is>
    </oc>
    <nc r="S399"/>
  </rcc>
  <rcc rId="4828" sId="3">
    <oc r="T399" t="inlineStr">
      <is>
        <t/>
      </is>
    </oc>
    <nc r="T399"/>
  </rcc>
  <rcc rId="4829" sId="3">
    <oc r="U399" t="inlineStr">
      <is>
        <t/>
      </is>
    </oc>
    <nc r="U399"/>
  </rcc>
  <rcc rId="4830" sId="3">
    <oc r="A400">
      <v>4</v>
    </oc>
    <nc r="A400"/>
  </rcc>
  <rcc rId="4831" sId="3">
    <oc r="B400" t="inlineStr">
      <is>
        <t>Zdyskontowane przepływy kosztów ekonomicznych</t>
      </is>
    </oc>
    <nc r="B400"/>
  </rcc>
  <rcc rId="4832" sId="3">
    <oc r="C400" t="inlineStr">
      <is>
        <t>zł/rok</t>
      </is>
    </oc>
    <nc r="C400"/>
  </rcc>
  <rcc rId="4833" sId="3">
    <oc r="D400" t="inlineStr">
      <is>
        <t/>
      </is>
    </oc>
    <nc r="D400"/>
  </rcc>
  <rcc rId="4834" sId="3">
    <oc r="E400" t="inlineStr">
      <is>
        <t/>
      </is>
    </oc>
    <nc r="E400"/>
  </rcc>
  <rcc rId="4835" sId="3">
    <oc r="F400" t="inlineStr">
      <is>
        <t/>
      </is>
    </oc>
    <nc r="F400"/>
  </rcc>
  <rcc rId="4836" sId="3">
    <oc r="G400" t="inlineStr">
      <is>
        <t/>
      </is>
    </oc>
    <nc r="G400"/>
  </rcc>
  <rcc rId="4837" sId="3">
    <oc r="H400" t="inlineStr">
      <is>
        <t/>
      </is>
    </oc>
    <nc r="H400"/>
  </rcc>
  <rcc rId="4838" sId="3">
    <oc r="I400" t="inlineStr">
      <is>
        <t/>
      </is>
    </oc>
    <nc r="I400"/>
  </rcc>
  <rcc rId="4839" sId="3">
    <oc r="J400" t="inlineStr">
      <is>
        <t/>
      </is>
    </oc>
    <nc r="J400"/>
  </rcc>
  <rcc rId="4840" sId="3">
    <oc r="K400" t="inlineStr">
      <is>
        <t/>
      </is>
    </oc>
    <nc r="K400"/>
  </rcc>
  <rcc rId="4841" sId="3">
    <oc r="L400" t="inlineStr">
      <is>
        <t/>
      </is>
    </oc>
    <nc r="L400"/>
  </rcc>
  <rcc rId="4842" sId="3">
    <oc r="M400" t="inlineStr">
      <is>
        <t/>
      </is>
    </oc>
    <nc r="M400"/>
  </rcc>
  <rcc rId="4843" sId="3">
    <oc r="N400" t="inlineStr">
      <is>
        <t/>
      </is>
    </oc>
    <nc r="N400"/>
  </rcc>
  <rcc rId="4844" sId="3">
    <oc r="O400" t="inlineStr">
      <is>
        <t/>
      </is>
    </oc>
    <nc r="O400"/>
  </rcc>
  <rcc rId="4845" sId="3">
    <oc r="P400" t="inlineStr">
      <is>
        <t/>
      </is>
    </oc>
    <nc r="P400"/>
  </rcc>
  <rcc rId="4846" sId="3">
    <oc r="Q400" t="inlineStr">
      <is>
        <t/>
      </is>
    </oc>
    <nc r="Q400"/>
  </rcc>
  <rcc rId="4847" sId="3">
    <oc r="R400" t="inlineStr">
      <is>
        <t/>
      </is>
    </oc>
    <nc r="R400"/>
  </rcc>
  <rcc rId="4848" sId="3">
    <oc r="S400" t="inlineStr">
      <is>
        <t/>
      </is>
    </oc>
    <nc r="S400"/>
  </rcc>
  <rcc rId="4849" sId="3">
    <oc r="T400" t="inlineStr">
      <is>
        <t/>
      </is>
    </oc>
    <nc r="T400"/>
  </rcc>
  <rcc rId="4850" sId="3">
    <oc r="U400" t="inlineStr">
      <is>
        <t/>
      </is>
    </oc>
    <nc r="U400"/>
  </rcc>
  <rcc rId="4851" sId="3">
    <oc r="A401">
      <v>5</v>
    </oc>
    <nc r="A401"/>
  </rcc>
  <rcc rId="4852" sId="3">
    <oc r="B401" t="inlineStr">
      <is>
        <t>Wskaźnik B/C</t>
      </is>
    </oc>
    <nc r="B401"/>
  </rcc>
  <rcc rId="4853" sId="3">
    <oc r="C401" t="inlineStr">
      <is>
        <t>zł/rok</t>
      </is>
    </oc>
    <nc r="C401"/>
  </rcc>
  <rcc rId="4854" sId="3">
    <oc r="D401" t="inlineStr">
      <is>
        <t/>
      </is>
    </oc>
    <nc r="D401"/>
  </rcc>
  <rcc rId="4855" sId="3">
    <oc r="E401" t="inlineStr">
      <is>
        <t/>
      </is>
    </oc>
    <nc r="E401"/>
  </rcc>
  <rcc rId="4856" sId="3">
    <oc r="F401" t="inlineStr">
      <is>
        <t/>
      </is>
    </oc>
    <nc r="F401"/>
  </rcc>
  <rcc rId="4857" sId="3">
    <oc r="G401" t="inlineStr">
      <is>
        <t/>
      </is>
    </oc>
    <nc r="G401"/>
  </rcc>
  <rcc rId="4858" sId="3">
    <oc r="H401" t="inlineStr">
      <is>
        <t/>
      </is>
    </oc>
    <nc r="H401"/>
  </rcc>
  <rcc rId="4859" sId="3">
    <oc r="I401" t="inlineStr">
      <is>
        <t/>
      </is>
    </oc>
    <nc r="I401"/>
  </rcc>
  <rcc rId="4860" sId="3">
    <oc r="J401" t="inlineStr">
      <is>
        <t/>
      </is>
    </oc>
    <nc r="J401"/>
  </rcc>
  <rcc rId="4861" sId="3">
    <oc r="K401" t="inlineStr">
      <is>
        <t/>
      </is>
    </oc>
    <nc r="K401"/>
  </rcc>
  <rcc rId="4862" sId="3">
    <oc r="L401" t="inlineStr">
      <is>
        <t/>
      </is>
    </oc>
    <nc r="L401"/>
  </rcc>
  <rcc rId="4863" sId="3">
    <oc r="M401" t="inlineStr">
      <is>
        <t/>
      </is>
    </oc>
    <nc r="M401"/>
  </rcc>
  <rcc rId="4864" sId="3">
    <oc r="N401" t="inlineStr">
      <is>
        <t/>
      </is>
    </oc>
    <nc r="N401"/>
  </rcc>
  <rcc rId="4865" sId="3">
    <oc r="O401" t="inlineStr">
      <is>
        <t/>
      </is>
    </oc>
    <nc r="O401"/>
  </rcc>
  <rcc rId="4866" sId="3">
    <oc r="P401" t="inlineStr">
      <is>
        <t/>
      </is>
    </oc>
    <nc r="P401"/>
  </rcc>
  <rcc rId="4867" sId="3">
    <oc r="Q401" t="inlineStr">
      <is>
        <t/>
      </is>
    </oc>
    <nc r="Q401"/>
  </rcc>
  <rcc rId="4868" sId="3">
    <oc r="R401" t="inlineStr">
      <is>
        <t/>
      </is>
    </oc>
    <nc r="R401"/>
  </rcc>
  <rcc rId="4869" sId="3">
    <oc r="S401" t="inlineStr">
      <is>
        <t/>
      </is>
    </oc>
    <nc r="S401"/>
  </rcc>
  <rcc rId="4870" sId="3">
    <oc r="T401" t="inlineStr">
      <is>
        <t/>
      </is>
    </oc>
    <nc r="T401"/>
  </rcc>
  <rcc rId="4871" sId="3">
    <oc r="U401" t="inlineStr">
      <is>
        <t/>
      </is>
    </oc>
    <nc r="U401"/>
  </rcc>
  <rcc rId="4872" sId="3">
    <oc r="B403" t="inlineStr">
      <is>
        <t>Tabela. Analiza efektywności osiągania rezultatów</t>
      </is>
    </oc>
    <nc r="B403"/>
  </rcc>
  <rcc rId="4873" sId="3">
    <oc r="A404" t="inlineStr">
      <is>
        <t>Lp.</t>
      </is>
    </oc>
    <nc r="A404"/>
  </rcc>
  <rcc rId="4874" sId="3">
    <oc r="B404" t="inlineStr">
      <is>
        <t>Wyszczególnienie</t>
      </is>
    </oc>
    <nc r="B404"/>
  </rcc>
  <rcc rId="4875" sId="3">
    <oc r="C404" t="inlineStr">
      <is>
        <t>Jedn.</t>
      </is>
    </oc>
    <nc r="C404"/>
  </rcc>
  <rcc rId="4876" sId="3">
    <oc r="D404" t="inlineStr">
      <is>
        <t>Rok po</t>
      </is>
    </oc>
    <nc r="D404"/>
  </rcc>
  <rcc rId="4877" sId="3">
    <oc r="D405" t="inlineStr">
      <is>
        <t>oddaniu</t>
      </is>
    </oc>
    <nc r="D405"/>
  </rcc>
  <rcc rId="4878" sId="3">
    <oc r="A406">
      <v>1</v>
    </oc>
    <nc r="A406"/>
  </rcc>
  <rcc rId="4879" sId="3">
    <oc r="B406" t="inlineStr">
      <is>
        <t>Wartość dofinansowania z RPO WZ przypadająca na rezultat: … 
(tu proszę wpisać)</t>
      </is>
    </oc>
    <nc r="B406"/>
  </rcc>
  <rcc rId="4880" sId="3">
    <oc r="C406" t="inlineStr">
      <is>
        <t>zł/…</t>
      </is>
    </oc>
    <nc r="C406"/>
  </rcc>
  <rcc rId="4881" sId="3">
    <oc r="A407">
      <v>2</v>
    </oc>
    <nc r="A407"/>
  </rcc>
  <rcc rId="4882" sId="3">
    <oc r="B407" t="inlineStr">
      <is>
        <t>Wartość dofinansowania z RPO WZ przypadająca na rezultat: … 
(tu proszę wpisać)</t>
      </is>
    </oc>
    <nc r="B407"/>
  </rcc>
  <rcc rId="4883" sId="3">
    <oc r="C407" t="inlineStr">
      <is>
        <t>zł/…</t>
      </is>
    </oc>
    <nc r="C407"/>
  </rcc>
  <rcc rId="4884" sId="3">
    <oc r="A408">
      <v>3</v>
    </oc>
    <nc r="A408"/>
  </rcc>
  <rcc rId="4885" sId="3">
    <oc r="B408" t="inlineStr">
      <is>
        <t>Wartość dofinansowania z RPO WZ przypadająca na rezultat: … 
(tu proszę wpisać)</t>
      </is>
    </oc>
    <nc r="B408"/>
  </rcc>
  <rcc rId="4886" sId="3">
    <oc r="C408" t="inlineStr">
      <is>
        <t>zł/…</t>
      </is>
    </oc>
    <nc r="C408"/>
  </rcc>
  <rcc rId="4887" sId="3">
    <oc r="A409">
      <v>4</v>
    </oc>
    <nc r="A409"/>
  </rcc>
  <rcc rId="4888" sId="3">
    <oc r="B409" t="inlineStr">
      <is>
        <t>Wartość dofinansowania z RPO WZ przypadająca na rezultat: … 
(tu proszę wpisać)</t>
      </is>
    </oc>
    <nc r="B409"/>
  </rcc>
  <rcc rId="4889" sId="3">
    <oc r="C409" t="inlineStr">
      <is>
        <t>zł/…</t>
      </is>
    </oc>
    <nc r="C409"/>
  </rcc>
  <rcc rId="4890" sId="3">
    <oc r="A410">
      <v>5</v>
    </oc>
    <nc r="A410"/>
  </rcc>
  <rcc rId="4891" sId="3">
    <oc r="B410" t="inlineStr">
      <is>
        <t>Wartość dofinansowania z RPO WZ przypadająca na rezultat: … 
(tu proszę wpisać)</t>
      </is>
    </oc>
    <nc r="B410"/>
  </rcc>
  <rcc rId="4892" sId="3">
    <oc r="C410" t="inlineStr">
      <is>
        <t>zł/…</t>
      </is>
    </oc>
    <nc r="C410"/>
  </rcc>
  <rfmt sheetId="3" sqref="A1:A1048576" start="0" length="0">
    <dxf>
      <border>
        <left/>
      </border>
    </dxf>
  </rfmt>
  <rfmt sheetId="3" sqref="A1:XFD1" start="0" length="0">
    <dxf>
      <border>
        <top/>
      </border>
    </dxf>
  </rfmt>
  <rfmt sheetId="3" sqref="A1:XFD1048576">
    <dxf>
      <fill>
        <patternFill>
          <bgColor theme="0"/>
        </patternFill>
      </fill>
    </dxf>
  </rfmt>
  <rfmt sheetId="3" sqref="A1:A1048576" start="0" length="0">
    <dxf>
      <border>
        <left style="thin">
          <color indexed="64"/>
        </left>
      </border>
    </dxf>
  </rfmt>
  <rfmt sheetId="3" sqref="A1:XFD1" start="0" length="0">
    <dxf>
      <border>
        <top style="thin">
          <color indexed="64"/>
        </top>
      </border>
    </dxf>
  </rfmt>
  <rfmt sheetId="3" sqref="XFD1:XFD1048576" start="0" length="0">
    <dxf>
      <border>
        <right style="thin">
          <color indexed="64"/>
        </right>
      </border>
    </dxf>
  </rfmt>
  <rfmt sheetId="3" sqref="A1048576:XFD1048576" start="0" length="0">
    <dxf>
      <border>
        <bottom style="thin">
          <color indexed="64"/>
        </bottom>
      </border>
    </dxf>
  </rfmt>
  <rfmt sheetId="3" sqref="A1:XFD1048576">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3" sqref="A1:A1048576" start="0" length="0">
    <dxf>
      <border>
        <left/>
      </border>
    </dxf>
  </rfmt>
  <rfmt sheetId="3" sqref="A1:XFD1" start="0" length="0">
    <dxf>
      <border>
        <top/>
      </border>
    </dxf>
  </rfmt>
  <rfmt sheetId="3" sqref="XFD1:XFD1048576" start="0" length="0">
    <dxf>
      <border>
        <right/>
      </border>
    </dxf>
  </rfmt>
  <rfmt sheetId="3" sqref="A1048576:XFD1048576" start="0" length="0">
    <dxf>
      <border>
        <bottom/>
      </border>
    </dxf>
  </rfmt>
  <rfmt sheetId="3" sqref="A1:XFD1048576">
    <dxf>
      <border>
        <left/>
        <right/>
        <top/>
        <bottom/>
        <vertical/>
        <horizontal/>
      </border>
    </dxf>
  </rfmt>
  <rcmt sheetId="3" cell="A1" guid="{00000000-0000-0000-0000-000000000000}" action="delete" alwaysShow="1" author="epuszkiewicz"/>
  <rcmt sheetId="3" cell="B57" guid="{00000000-0000-0000-0000-000000000000}" action="delete" alwaysShow="1" author="mbachmatiuk"/>
  <rcmt sheetId="3" cell="B74" guid="{00000000-0000-0000-0000-000000000000}" action="delete" alwaysShow="1" author="epuszkiewicz"/>
  <rcmt sheetId="3" cell="B187" guid="{00000000-0000-0000-0000-000000000000}" action="delete" alwaysShow="1" author="epuszkiewicz"/>
  <rcmt sheetId="3" cell="B285" guid="{00000000-0000-0000-0000-000000000000}" action="delete" alwaysShow="1" author="epuszkiewicz"/>
  <rcmt sheetId="3" cell="A304" guid="{00000000-0000-0000-0000-000000000000}" action="delete" alwaysShow="1" author="epuszkiewicz"/>
  <rcmt sheetId="3" cell="B331" guid="{00000000-0000-0000-0000-000000000000}" action="delete" alwaysShow="1" author="epuszkiewicz"/>
  <rcmt sheetId="3" cell="B349" guid="{00000000-0000-0000-0000-000000000000}" action="delete" alwaysShow="1" author="epuszkiewicz"/>
  <rcmt sheetId="3" cell="B374" guid="{00000000-0000-0000-0000-000000000000}" action="delete" alwaysShow="1" author="epuszkiewicz"/>
  <rcv guid="{0CF6CE1B-9FE7-4552-BA42-F0FE5F10A4B1}" action="delete"/>
  <rdn rId="0" localSheetId="1" customView="1" name="Z_0CF6CE1B_9FE7_4552_BA42_F0FE5F10A4B1_.wvu.PrintArea" hidden="1" oldHidden="1">
    <formula>Założenia!$A$1:$U$168</formula>
    <oldFormula>Założenia!$A$1:$U$168</oldFormula>
  </rdn>
  <rdn rId="0" localSheetId="2" customView="1" name="Z_0CF6CE1B_9FE7_4552_BA42_F0FE5F10A4B1_.wvu.PrintArea" hidden="1" oldHidden="1">
    <formula>Obliczenia!$A$1:$U$362</formula>
    <oldFormula>Obliczenia!$A$1:$U$362</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snm rId="4897" sheetId="3" oldName="[Zał 3. Formularz do wypełnienia w formacie MS Excel.xlsx]Wyniki" newName="[Zał 3. Formularz do wypełnienia w formacie MS Excel.xlsx]arkusz"/>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AG1" start="0" length="0">
    <dxf>
      <font>
        <b val="0"/>
        <sz val="7"/>
        <name val="Verdana"/>
        <scheme val="none"/>
      </font>
    </dxf>
  </rfmt>
  <rfmt sheetId="3" sqref="AG2" start="0" length="0">
    <dxf>
      <font>
        <b val="0"/>
        <sz val="7"/>
        <name val="Verdana"/>
        <scheme val="none"/>
      </font>
    </dxf>
  </rfmt>
  <rfmt sheetId="3" sqref="AG3" start="0" length="0">
    <dxf>
      <font>
        <b val="0"/>
        <sz val="7"/>
        <name val="Verdana"/>
        <scheme val="none"/>
      </font>
      <alignment horizontal="general" readingOrder="0"/>
    </dxf>
  </rfmt>
  <rfmt sheetId="3" sqref="AG4" start="0" length="0">
    <dxf>
      <font>
        <b val="0"/>
        <sz val="7"/>
        <name val="Verdana"/>
        <scheme val="none"/>
      </font>
      <alignment horizontal="general" readingOrder="0"/>
    </dxf>
  </rfmt>
  <rfmt sheetId="3" sqref="AG5" start="0" length="0">
    <dxf>
      <font>
        <b val="0"/>
        <sz val="7"/>
        <name val="Verdana"/>
        <scheme val="none"/>
      </font>
    </dxf>
  </rfmt>
  <rfmt sheetId="3" sqref="AG26" start="0" length="0">
    <dxf>
      <font>
        <b val="0"/>
        <sz val="7"/>
        <name val="Verdana"/>
        <scheme val="none"/>
      </font>
    </dxf>
  </rfmt>
  <rfmt sheetId="3" sqref="AG31" start="0" length="0">
    <dxf>
      <font>
        <b val="0"/>
        <sz val="7"/>
        <name val="Verdana"/>
        <scheme val="none"/>
      </font>
    </dxf>
  </rfmt>
  <rfmt sheetId="3" sqref="AG32" start="0" length="0">
    <dxf>
      <font>
        <b val="0"/>
        <sz val="7"/>
        <name val="Verdana"/>
        <scheme val="none"/>
      </font>
    </dxf>
  </rfmt>
  <rfmt sheetId="3" sqref="AG34" start="0" length="0">
    <dxf>
      <font>
        <b val="0"/>
        <sz val="7"/>
        <name val="Verdana"/>
        <scheme val="none"/>
      </font>
      <alignment horizontal="general" readingOrder="0"/>
    </dxf>
  </rfmt>
  <rfmt sheetId="3" sqref="AG35" start="0" length="0">
    <dxf>
      <font>
        <b val="0"/>
        <sz val="7"/>
        <name val="Verdana"/>
        <scheme val="none"/>
      </font>
      <alignment horizontal="general" readingOrder="0"/>
    </dxf>
  </rfmt>
  <rfmt sheetId="3" sqref="AG57" start="0" length="0">
    <dxf>
      <font>
        <b val="0"/>
        <sz val="7"/>
        <name val="Verdana"/>
        <scheme val="none"/>
      </font>
    </dxf>
  </rfmt>
  <rfmt sheetId="3" sqref="AG58" start="0" length="0">
    <dxf>
      <font>
        <b val="0"/>
        <sz val="7"/>
        <name val="Verdana"/>
        <scheme val="none"/>
      </font>
    </dxf>
  </rfmt>
  <rfmt sheetId="3" sqref="AG59" start="0" length="0">
    <dxf>
      <font>
        <b val="0"/>
        <sz val="7"/>
        <name val="Verdana"/>
        <scheme val="none"/>
      </font>
      <alignment horizontal="general" readingOrder="0"/>
    </dxf>
  </rfmt>
  <rfmt sheetId="3" sqref="AG60" start="0" length="0">
    <dxf>
      <font>
        <b val="0"/>
        <sz val="7"/>
        <name val="Verdana"/>
        <scheme val="none"/>
      </font>
      <alignment horizontal="general" readingOrder="0"/>
    </dxf>
  </rfmt>
  <rfmt sheetId="3" sqref="AG78" start="0" length="0">
    <dxf>
      <font>
        <b val="0"/>
        <sz val="7"/>
        <name val="Verdana"/>
        <scheme val="none"/>
      </font>
    </dxf>
  </rfmt>
  <rfmt sheetId="3" sqref="AG79" start="0" length="0">
    <dxf>
      <font>
        <b val="0"/>
        <sz val="7"/>
        <name val="Verdana"/>
        <scheme val="none"/>
      </font>
    </dxf>
  </rfmt>
  <rfmt sheetId="3" sqref="AG80" start="0" length="0">
    <dxf>
      <font>
        <b val="0"/>
        <sz val="7"/>
        <name val="Verdana"/>
        <scheme val="none"/>
      </font>
      <alignment horizontal="general" readingOrder="0"/>
    </dxf>
  </rfmt>
  <rfmt sheetId="3" sqref="AG81" start="0" length="0">
    <dxf>
      <font>
        <b val="0"/>
        <sz val="7"/>
        <name val="Verdana"/>
        <scheme val="none"/>
      </font>
      <alignment horizontal="general" readingOrder="0"/>
    </dxf>
  </rfmt>
  <rfmt sheetId="3" sqref="AG89" start="0" length="0">
    <dxf>
      <font>
        <b val="0"/>
        <sz val="7"/>
        <name val="Verdana"/>
        <scheme val="none"/>
      </font>
    </dxf>
  </rfmt>
  <rfmt sheetId="3" sqref="AG106" start="0" length="0">
    <dxf>
      <font>
        <b val="0"/>
        <sz val="7"/>
        <name val="Verdana"/>
        <scheme val="none"/>
      </font>
    </dxf>
  </rfmt>
  <rfmt sheetId="3" sqref="AG123" start="0" length="0">
    <dxf>
      <font>
        <b val="0"/>
        <sz val="7"/>
        <name val="Verdana"/>
        <scheme val="none"/>
      </font>
    </dxf>
  </rfmt>
  <rfmt sheetId="3" sqref="AG139" start="0" length="0">
    <dxf>
      <font>
        <b val="0"/>
        <sz val="7"/>
        <name val="Verdana"/>
        <scheme val="none"/>
      </font>
    </dxf>
  </rfmt>
  <rfmt sheetId="3" sqref="AG140" start="0" length="0">
    <dxf>
      <font>
        <b val="0"/>
        <sz val="7"/>
        <name val="Verdana"/>
        <scheme val="none"/>
      </font>
    </dxf>
  </rfmt>
  <rfmt sheetId="3" sqref="AG141" start="0" length="0">
    <dxf>
      <font>
        <b val="0"/>
        <sz val="7"/>
        <name val="Verdana"/>
        <scheme val="none"/>
      </font>
      <alignment horizontal="general" readingOrder="0"/>
    </dxf>
  </rfmt>
  <rfmt sheetId="3" sqref="AG142" start="0" length="0">
    <dxf>
      <font>
        <b val="0"/>
        <sz val="7"/>
        <name val="Verdana"/>
        <scheme val="none"/>
      </font>
      <alignment horizontal="general" readingOrder="0"/>
    </dxf>
  </rfmt>
  <rfmt sheetId="3" sqref="AG155" start="0" length="0">
    <dxf>
      <font>
        <b val="0"/>
        <sz val="7"/>
        <name val="Verdana"/>
        <scheme val="none"/>
      </font>
    </dxf>
  </rfmt>
  <rfmt sheetId="3" sqref="AG156" start="0" length="0">
    <dxf>
      <font>
        <b val="0"/>
        <sz val="7"/>
        <name val="Verdana"/>
        <scheme val="none"/>
      </font>
    </dxf>
  </rfmt>
  <rfmt sheetId="3" sqref="AG157" start="0" length="0">
    <dxf>
      <font>
        <b val="0"/>
        <sz val="7"/>
        <name val="Verdana"/>
        <scheme val="none"/>
      </font>
      <alignment horizontal="general" readingOrder="0"/>
    </dxf>
  </rfmt>
  <rfmt sheetId="3" sqref="AG158" start="0" length="0">
    <dxf>
      <font>
        <b val="0"/>
        <sz val="7"/>
        <name val="Verdana"/>
        <scheme val="none"/>
      </font>
      <alignment horizontal="general" readingOrder="0"/>
    </dxf>
  </rfmt>
  <rfmt sheetId="3" sqref="AG171" start="0" length="0">
    <dxf>
      <font>
        <b val="0"/>
        <sz val="7"/>
        <name val="Verdana"/>
        <scheme val="none"/>
      </font>
    </dxf>
  </rfmt>
  <rfmt sheetId="3" sqref="AG172" start="0" length="0">
    <dxf>
      <font>
        <b val="0"/>
        <sz val="7"/>
        <name val="Verdana"/>
        <scheme val="none"/>
      </font>
    </dxf>
  </rfmt>
  <rfmt sheetId="3" sqref="AG173" start="0" length="0">
    <dxf>
      <font>
        <b val="0"/>
        <sz val="7"/>
        <name val="Verdana"/>
        <scheme val="none"/>
      </font>
      <alignment horizontal="general" readingOrder="0"/>
    </dxf>
  </rfmt>
  <rfmt sheetId="3" sqref="AG174" start="0" length="0">
    <dxf>
      <font>
        <b val="0"/>
        <sz val="7"/>
        <name val="Verdana"/>
        <scheme val="none"/>
      </font>
      <alignment horizontal="general" readingOrder="0"/>
    </dxf>
  </rfmt>
  <rfmt sheetId="3" sqref="AG187" start="0" length="0">
    <dxf>
      <font>
        <b val="0"/>
        <sz val="7"/>
        <name val="Verdana"/>
        <scheme val="none"/>
      </font>
    </dxf>
  </rfmt>
  <rfmt sheetId="3" sqref="AG188" start="0" length="0">
    <dxf>
      <font>
        <b val="0"/>
        <sz val="7"/>
        <name val="Verdana"/>
        <scheme val="none"/>
      </font>
    </dxf>
  </rfmt>
  <rfmt sheetId="3" sqref="AG189" start="0" length="0">
    <dxf>
      <font>
        <b val="0"/>
        <sz val="7"/>
        <name val="Verdana"/>
        <scheme val="none"/>
      </font>
      <alignment horizontal="general" readingOrder="0"/>
    </dxf>
  </rfmt>
  <rfmt sheetId="3" sqref="AG190" start="0" length="0">
    <dxf>
      <font>
        <b val="0"/>
        <sz val="7"/>
        <name val="Verdana"/>
        <scheme val="none"/>
      </font>
      <alignment horizontal="general" readingOrder="0"/>
    </dxf>
  </rfmt>
  <rfmt sheetId="3" sqref="AG191" start="0" length="0">
    <dxf>
      <font>
        <b val="0"/>
        <sz val="7"/>
        <name val="Verdana"/>
        <scheme val="none"/>
      </font>
    </dxf>
  </rfmt>
  <rfmt sheetId="3" sqref="AG192" start="0" length="0">
    <dxf>
      <font>
        <b val="0"/>
        <sz val="7"/>
        <name val="Verdana"/>
        <scheme val="none"/>
      </font>
    </dxf>
  </rfmt>
  <rfmt sheetId="3" sqref="AG193" start="0" length="0">
    <dxf>
      <font>
        <b val="0"/>
        <sz val="7"/>
        <name val="Verdana"/>
        <scheme val="none"/>
      </font>
    </dxf>
  </rfmt>
  <rfmt sheetId="3" sqref="AG194" start="0" length="0">
    <dxf>
      <font>
        <b val="0"/>
        <sz val="7"/>
        <name val="Verdana"/>
        <scheme val="none"/>
      </font>
    </dxf>
  </rfmt>
  <rfmt sheetId="3" sqref="AG195" start="0" length="0">
    <dxf>
      <font>
        <b val="0"/>
        <sz val="7"/>
        <name val="Verdana"/>
        <scheme val="none"/>
      </font>
    </dxf>
  </rfmt>
  <rfmt sheetId="3" sqref="AG196" start="0" length="0">
    <dxf>
      <font>
        <b val="0"/>
        <sz val="7"/>
        <name val="Verdana"/>
        <scheme val="none"/>
      </font>
    </dxf>
  </rfmt>
  <rfmt sheetId="3" sqref="AG197" start="0" length="0">
    <dxf>
      <font>
        <b val="0"/>
        <sz val="7"/>
        <name val="Verdana"/>
        <scheme val="none"/>
      </font>
    </dxf>
  </rfmt>
  <rfmt sheetId="3" sqref="AG198" start="0" length="0">
    <dxf>
      <font>
        <b val="0"/>
        <sz val="7"/>
        <name val="Verdana"/>
        <scheme val="none"/>
      </font>
    </dxf>
  </rfmt>
  <rfmt sheetId="3" sqref="AG199" start="0" length="0">
    <dxf>
      <font>
        <b val="0"/>
        <sz val="7"/>
        <name val="Verdana"/>
        <scheme val="none"/>
      </font>
    </dxf>
  </rfmt>
  <rfmt sheetId="3" sqref="AG200" start="0" length="0">
    <dxf>
      <font>
        <b val="0"/>
        <sz val="7"/>
        <name val="Verdana"/>
        <scheme val="none"/>
      </font>
    </dxf>
  </rfmt>
  <rfmt sheetId="3" sqref="AG201" start="0" length="0">
    <dxf>
      <font>
        <b val="0"/>
        <sz val="7"/>
        <name val="Verdana"/>
        <scheme val="none"/>
      </font>
    </dxf>
  </rfmt>
  <rfmt sheetId="3" sqref="AG202" start="0" length="0">
    <dxf>
      <font>
        <b val="0"/>
        <sz val="7"/>
        <name val="Verdana"/>
        <scheme val="none"/>
      </font>
    </dxf>
  </rfmt>
  <rfmt sheetId="3" sqref="AG203" start="0" length="0">
    <dxf>
      <font>
        <b val="0"/>
        <sz val="7"/>
        <name val="Verdana"/>
        <scheme val="none"/>
      </font>
    </dxf>
  </rfmt>
  <rfmt sheetId="3" sqref="AG204" start="0" length="0">
    <dxf>
      <font>
        <b val="0"/>
        <sz val="7"/>
        <name val="Verdana"/>
        <scheme val="none"/>
      </font>
    </dxf>
  </rfmt>
  <rfmt sheetId="3" sqref="AG205" start="0" length="0">
    <dxf>
      <font>
        <b val="0"/>
        <sz val="7"/>
        <name val="Verdana"/>
        <scheme val="none"/>
      </font>
    </dxf>
  </rfmt>
  <rfmt sheetId="3" sqref="AG206" start="0" length="0">
    <dxf>
      <font>
        <b val="0"/>
        <sz val="7"/>
        <name val="Verdana"/>
        <scheme val="none"/>
      </font>
    </dxf>
  </rfmt>
  <rfmt sheetId="3" sqref="AG207" start="0" length="0">
    <dxf>
      <font>
        <b val="0"/>
        <sz val="7"/>
        <name val="Verdana"/>
        <scheme val="none"/>
      </font>
    </dxf>
  </rfmt>
  <rfmt sheetId="3" sqref="AG208" start="0" length="0">
    <dxf>
      <font>
        <b val="0"/>
        <sz val="7"/>
        <name val="Verdana"/>
        <scheme val="none"/>
      </font>
    </dxf>
  </rfmt>
  <rfmt sheetId="3" sqref="AG209" start="0" length="0">
    <dxf>
      <font>
        <b val="0"/>
        <sz val="7"/>
        <name val="Verdana"/>
        <scheme val="none"/>
      </font>
    </dxf>
  </rfmt>
  <rfmt sheetId="3" sqref="AG210" start="0" length="0">
    <dxf>
      <font>
        <b val="0"/>
        <sz val="7"/>
        <name val="Verdana"/>
        <scheme val="none"/>
      </font>
    </dxf>
  </rfmt>
  <rfmt sheetId="3" sqref="AG211" start="0" length="0">
    <dxf>
      <font>
        <b val="0"/>
        <sz val="7"/>
        <name val="Verdana"/>
        <scheme val="none"/>
      </font>
    </dxf>
  </rfmt>
  <rfmt sheetId="3" sqref="AG212" start="0" length="0">
    <dxf>
      <font>
        <b val="0"/>
        <sz val="7"/>
        <name val="Verdana"/>
        <scheme val="none"/>
      </font>
    </dxf>
  </rfmt>
  <rfmt sheetId="3" sqref="AG213" start="0" length="0">
    <dxf>
      <font>
        <b val="0"/>
        <sz val="7"/>
        <name val="Verdana"/>
        <scheme val="none"/>
      </font>
    </dxf>
  </rfmt>
  <rfmt sheetId="3" sqref="AG214" start="0" length="0">
    <dxf>
      <font>
        <b val="0"/>
        <sz val="7"/>
        <name val="Verdana"/>
        <scheme val="none"/>
      </font>
    </dxf>
  </rfmt>
  <rfmt sheetId="3" sqref="AG215" start="0" length="0">
    <dxf>
      <font>
        <b val="0"/>
        <sz val="7"/>
        <name val="Verdana"/>
        <scheme val="none"/>
      </font>
      <alignment horizontal="general" readingOrder="0"/>
    </dxf>
  </rfmt>
  <rfmt sheetId="3" sqref="AG216" start="0" length="0">
    <dxf>
      <font>
        <b val="0"/>
        <sz val="7"/>
        <name val="Verdana"/>
        <scheme val="none"/>
      </font>
      <alignment horizontal="general" readingOrder="0"/>
    </dxf>
  </rfmt>
  <rfmt sheetId="3" sqref="AG217" start="0" length="0">
    <dxf>
      <font>
        <b val="0"/>
        <sz val="7"/>
        <name val="Verdana"/>
        <scheme val="none"/>
      </font>
    </dxf>
  </rfmt>
  <rfmt sheetId="3" sqref="AG218" start="0" length="0">
    <dxf>
      <font>
        <b val="0"/>
        <sz val="7"/>
        <name val="Verdana"/>
        <scheme val="none"/>
      </font>
    </dxf>
  </rfmt>
  <rfmt sheetId="3" sqref="AG219" start="0" length="0">
    <dxf>
      <font>
        <b val="0"/>
        <sz val="7"/>
        <name val="Verdana"/>
        <scheme val="none"/>
      </font>
    </dxf>
  </rfmt>
  <rfmt sheetId="3" sqref="AG220" start="0" length="0">
    <dxf>
      <font>
        <b val="0"/>
        <sz val="7"/>
        <name val="Verdana"/>
        <scheme val="none"/>
      </font>
    </dxf>
  </rfmt>
  <rfmt sheetId="3" sqref="AG221" start="0" length="0">
    <dxf>
      <font>
        <b val="0"/>
        <sz val="7"/>
        <name val="Verdana"/>
        <scheme val="none"/>
      </font>
    </dxf>
  </rfmt>
  <rfmt sheetId="3" sqref="AG222" start="0" length="0">
    <dxf>
      <font>
        <b val="0"/>
        <sz val="7"/>
        <name val="Verdana"/>
        <scheme val="none"/>
      </font>
    </dxf>
  </rfmt>
  <rfmt sheetId="3" sqref="AG223" start="0" length="0">
    <dxf>
      <font>
        <b val="0"/>
        <sz val="7"/>
        <name val="Verdana"/>
        <scheme val="none"/>
      </font>
    </dxf>
  </rfmt>
  <rfmt sheetId="3" sqref="AG224" start="0" length="0">
    <dxf>
      <font>
        <b val="0"/>
        <sz val="7"/>
        <name val="Verdana"/>
        <scheme val="none"/>
      </font>
    </dxf>
  </rfmt>
  <rfmt sheetId="3" sqref="AG225" start="0" length="0">
    <dxf>
      <font>
        <b val="0"/>
        <sz val="7"/>
        <name val="Verdana"/>
        <scheme val="none"/>
      </font>
    </dxf>
  </rfmt>
  <rfmt sheetId="3" sqref="AG226" start="0" length="0">
    <dxf>
      <font>
        <b val="0"/>
        <sz val="7"/>
        <name val="Verdana"/>
        <scheme val="none"/>
      </font>
    </dxf>
  </rfmt>
  <rfmt sheetId="3" sqref="AG227" start="0" length="0">
    <dxf>
      <font>
        <b val="0"/>
        <sz val="7"/>
        <name val="Verdana"/>
        <scheme val="none"/>
      </font>
    </dxf>
  </rfmt>
  <rfmt sheetId="3" sqref="AG228" start="0" length="0">
    <dxf>
      <font>
        <b val="0"/>
        <sz val="7"/>
        <name val="Verdana"/>
        <scheme val="none"/>
      </font>
    </dxf>
  </rfmt>
  <rfmt sheetId="3" sqref="AG229" start="0" length="0">
    <dxf>
      <font>
        <b val="0"/>
        <sz val="7"/>
        <name val="Verdana"/>
        <scheme val="none"/>
      </font>
    </dxf>
  </rfmt>
  <rfmt sheetId="3" sqref="AG230" start="0" length="0">
    <dxf>
      <font>
        <b val="0"/>
        <sz val="7"/>
        <name val="Verdana"/>
        <scheme val="none"/>
      </font>
    </dxf>
  </rfmt>
  <rfmt sheetId="3" sqref="AG231" start="0" length="0">
    <dxf>
      <font>
        <b val="0"/>
        <sz val="7"/>
        <name val="Verdana"/>
        <scheme val="none"/>
      </font>
    </dxf>
  </rfmt>
  <rfmt sheetId="3" sqref="AG233" start="0" length="0">
    <dxf>
      <font>
        <b val="0"/>
        <sz val="7"/>
        <name val="Verdana"/>
        <scheme val="none"/>
      </font>
    </dxf>
  </rfmt>
  <rfmt sheetId="3" sqref="AG234" start="0" length="0">
    <dxf>
      <font>
        <b val="0"/>
        <sz val="7"/>
        <name val="Verdana"/>
        <scheme val="none"/>
      </font>
    </dxf>
  </rfmt>
  <rfmt sheetId="3" sqref="AG235" start="0" length="0">
    <dxf>
      <font>
        <b val="0"/>
        <sz val="7"/>
        <name val="Verdana"/>
        <scheme val="none"/>
      </font>
      <alignment horizontal="general" readingOrder="0"/>
    </dxf>
  </rfmt>
  <rfmt sheetId="3" sqref="AG236" start="0" length="0">
    <dxf>
      <font>
        <b val="0"/>
        <sz val="7"/>
        <name val="Verdana"/>
        <scheme val="none"/>
      </font>
      <alignment horizontal="general" readingOrder="0"/>
    </dxf>
  </rfmt>
  <rfmt sheetId="3" sqref="AG237" start="0" length="0">
    <dxf>
      <font>
        <b val="0"/>
        <sz val="7"/>
        <name val="Verdana"/>
        <scheme val="none"/>
      </font>
    </dxf>
  </rfmt>
  <rfmt sheetId="3" sqref="AG238" start="0" length="0">
    <dxf>
      <font>
        <b val="0"/>
        <sz val="7"/>
        <name val="Verdana"/>
        <scheme val="none"/>
      </font>
    </dxf>
  </rfmt>
  <rfmt sheetId="3" sqref="AG239" start="0" length="0">
    <dxf>
      <font>
        <b val="0"/>
        <sz val="7"/>
        <name val="Verdana"/>
        <scheme val="none"/>
      </font>
    </dxf>
  </rfmt>
  <rfmt sheetId="3" sqref="AG240" start="0" length="0">
    <dxf>
      <font>
        <b val="0"/>
        <sz val="7"/>
        <name val="Verdana"/>
        <scheme val="none"/>
      </font>
    </dxf>
  </rfmt>
  <rfmt sheetId="3" sqref="AG241" start="0" length="0">
    <dxf>
      <font>
        <b val="0"/>
        <sz val="7"/>
        <name val="Verdana"/>
        <scheme val="none"/>
      </font>
    </dxf>
  </rfmt>
  <rfmt sheetId="3" sqref="AG242" start="0" length="0">
    <dxf>
      <font>
        <b val="0"/>
        <sz val="7"/>
        <name val="Verdana"/>
        <scheme val="none"/>
      </font>
    </dxf>
  </rfmt>
  <rfmt sheetId="3" sqref="AG243" start="0" length="0">
    <dxf>
      <font>
        <b val="0"/>
        <sz val="7"/>
        <name val="Verdana"/>
        <scheme val="none"/>
      </font>
    </dxf>
  </rfmt>
  <rfmt sheetId="3" sqref="AG244" start="0" length="0">
    <dxf>
      <font>
        <b val="0"/>
        <sz val="7"/>
        <name val="Verdana"/>
        <scheme val="none"/>
      </font>
    </dxf>
  </rfmt>
  <rfmt sheetId="3" sqref="AG245" start="0" length="0">
    <dxf>
      <font>
        <b val="0"/>
        <sz val="7"/>
        <name val="Verdana"/>
        <scheme val="none"/>
      </font>
    </dxf>
  </rfmt>
  <rfmt sheetId="3" sqref="AG246" start="0" length="0">
    <dxf>
      <font>
        <b val="0"/>
        <sz val="7"/>
        <name val="Verdana"/>
        <scheme val="none"/>
      </font>
    </dxf>
  </rfmt>
  <rfmt sheetId="3" sqref="AG247" start="0" length="0">
    <dxf>
      <font>
        <b val="0"/>
        <sz val="7"/>
        <name val="Verdana"/>
        <scheme val="none"/>
      </font>
    </dxf>
  </rfmt>
  <rfmt sheetId="3" sqref="AG248" start="0" length="0">
    <dxf>
      <font>
        <b val="0"/>
        <sz val="7"/>
        <name val="Verdana"/>
        <scheme val="none"/>
      </font>
      <alignment horizontal="general" readingOrder="0"/>
    </dxf>
  </rfmt>
  <rfmt sheetId="3" sqref="AG249" start="0" length="0">
    <dxf>
      <font>
        <b val="0"/>
        <sz val="7"/>
        <name val="Verdana"/>
        <scheme val="none"/>
      </font>
      <alignment horizontal="general" readingOrder="0"/>
    </dxf>
  </rfmt>
  <rfmt sheetId="3" sqref="AG250" start="0" length="0">
    <dxf>
      <font>
        <b val="0"/>
        <sz val="7"/>
        <name val="Verdana"/>
        <scheme val="none"/>
      </font>
    </dxf>
  </rfmt>
  <rfmt sheetId="3" sqref="AG251" start="0" length="0">
    <dxf>
      <font>
        <b val="0"/>
        <sz val="7"/>
        <name val="Verdana"/>
        <scheme val="none"/>
      </font>
    </dxf>
  </rfmt>
  <rfmt sheetId="3" sqref="AG252" start="0" length="0">
    <dxf>
      <font>
        <b val="0"/>
        <sz val="7"/>
        <name val="Verdana"/>
        <scheme val="none"/>
      </font>
    </dxf>
  </rfmt>
  <rfmt sheetId="3" sqref="AG253" start="0" length="0">
    <dxf>
      <font>
        <b val="0"/>
        <sz val="7"/>
        <name val="Verdana"/>
        <scheme val="none"/>
      </font>
    </dxf>
  </rfmt>
  <rfmt sheetId="3" sqref="AG254" start="0" length="0">
    <dxf>
      <font>
        <b val="0"/>
        <sz val="7"/>
        <name val="Verdana"/>
        <scheme val="none"/>
      </font>
    </dxf>
  </rfmt>
  <rfmt sheetId="3" sqref="AG255" start="0" length="0">
    <dxf>
      <font>
        <b val="0"/>
        <sz val="7"/>
        <name val="Verdana"/>
        <scheme val="none"/>
      </font>
    </dxf>
  </rfmt>
  <rfmt sheetId="3" sqref="AG256" start="0" length="0">
    <dxf>
      <font>
        <b val="0"/>
        <sz val="7"/>
        <name val="Verdana"/>
        <scheme val="none"/>
      </font>
    </dxf>
  </rfmt>
  <rfmt sheetId="3" sqref="AG257" start="0" length="0">
    <dxf>
      <font>
        <b val="0"/>
        <sz val="7"/>
        <name val="Verdana"/>
        <scheme val="none"/>
      </font>
    </dxf>
  </rfmt>
  <rfmt sheetId="3" sqref="AG258" start="0" length="0">
    <dxf>
      <font>
        <b val="0"/>
        <sz val="7"/>
        <name val="Verdana"/>
        <scheme val="none"/>
      </font>
    </dxf>
  </rfmt>
  <rfmt sheetId="3" sqref="AG259" start="0" length="0">
    <dxf>
      <font>
        <b val="0"/>
        <sz val="7"/>
        <name val="Verdana"/>
        <scheme val="none"/>
      </font>
    </dxf>
  </rfmt>
  <rfmt sheetId="3" sqref="AG260" start="0" length="0">
    <dxf>
      <font>
        <b val="0"/>
        <sz val="7"/>
        <name val="Verdana"/>
        <scheme val="none"/>
      </font>
    </dxf>
  </rfmt>
  <rfmt sheetId="3" sqref="AG261" start="0" length="0">
    <dxf>
      <font>
        <b val="0"/>
        <sz val="7"/>
        <name val="Verdana"/>
        <scheme val="none"/>
      </font>
    </dxf>
  </rfmt>
  <rfmt sheetId="3" sqref="AG262" start="0" length="0">
    <dxf>
      <font>
        <b val="0"/>
        <sz val="7"/>
        <name val="Verdana"/>
        <scheme val="none"/>
      </font>
    </dxf>
  </rfmt>
  <rfmt sheetId="3" sqref="AG263" start="0" length="0">
    <dxf>
      <font>
        <b val="0"/>
        <sz val="7"/>
        <name val="Verdana"/>
        <scheme val="none"/>
      </font>
    </dxf>
  </rfmt>
  <rfmt sheetId="3" sqref="AG264" start="0" length="0">
    <dxf>
      <font>
        <b val="0"/>
        <sz val="7"/>
        <name val="Verdana"/>
        <scheme val="none"/>
      </font>
    </dxf>
  </rfmt>
  <rfmt sheetId="3" sqref="AG265" start="0" length="0">
    <dxf>
      <font>
        <b val="0"/>
        <sz val="7"/>
        <name val="Verdana"/>
        <scheme val="none"/>
      </font>
    </dxf>
  </rfmt>
  <rfmt sheetId="3" sqref="AG266" start="0" length="0">
    <dxf>
      <font>
        <b val="0"/>
        <sz val="7"/>
        <name val="Verdana"/>
        <scheme val="none"/>
      </font>
    </dxf>
  </rfmt>
  <rfmt sheetId="3" sqref="AG267" start="0" length="0">
    <dxf>
      <font>
        <b val="0"/>
        <sz val="7"/>
        <name val="Verdana"/>
        <scheme val="none"/>
      </font>
    </dxf>
  </rfmt>
  <rfmt sheetId="3" sqref="AG268" start="0" length="0">
    <dxf>
      <font>
        <b val="0"/>
        <sz val="7"/>
        <name val="Verdana"/>
        <scheme val="none"/>
      </font>
    </dxf>
  </rfmt>
  <rfmt sheetId="3" sqref="AG271" start="0" length="0">
    <dxf>
      <font>
        <b val="0"/>
        <sz val="7"/>
        <name val="Verdana"/>
        <scheme val="none"/>
      </font>
    </dxf>
  </rfmt>
  <rfmt sheetId="3" sqref="AG273" start="0" length="0">
    <dxf>
      <font>
        <b val="0"/>
        <sz val="7"/>
        <name val="Verdana"/>
        <scheme val="none"/>
      </font>
    </dxf>
  </rfmt>
  <rfmt sheetId="3" sqref="AG274" start="0" length="0">
    <dxf>
      <font>
        <b val="0"/>
        <sz val="7"/>
        <name val="Verdana"/>
        <scheme val="none"/>
      </font>
    </dxf>
  </rfmt>
  <rfmt sheetId="3" sqref="AG275" start="0" length="0">
    <dxf>
      <font>
        <b val="0"/>
        <sz val="7"/>
        <name val="Verdana"/>
        <scheme val="none"/>
      </font>
      <alignment horizontal="general" readingOrder="0"/>
    </dxf>
  </rfmt>
  <rfmt sheetId="3" sqref="AG276" start="0" length="0">
    <dxf>
      <font>
        <b val="0"/>
        <sz val="7"/>
        <name val="Verdana"/>
        <scheme val="none"/>
      </font>
      <alignment horizontal="general" readingOrder="0"/>
    </dxf>
  </rfmt>
  <rfmt sheetId="3" sqref="AG277" start="0" length="0">
    <dxf>
      <font>
        <b val="0"/>
        <sz val="7"/>
        <name val="Verdana"/>
        <scheme val="none"/>
      </font>
    </dxf>
  </rfmt>
  <rfmt sheetId="3" sqref="AG278" start="0" length="0">
    <dxf>
      <font>
        <b val="0"/>
        <sz val="7"/>
        <name val="Verdana"/>
        <scheme val="none"/>
      </font>
    </dxf>
  </rfmt>
  <rfmt sheetId="3" sqref="AG279" start="0" length="0">
    <dxf>
      <font>
        <b val="0"/>
        <sz val="7"/>
        <name val="Verdana"/>
        <scheme val="none"/>
      </font>
    </dxf>
  </rfmt>
  <rfmt sheetId="3" sqref="AG280" start="0" length="0">
    <dxf>
      <font>
        <b val="0"/>
        <sz val="7"/>
        <name val="Verdana"/>
        <scheme val="none"/>
      </font>
    </dxf>
  </rfmt>
  <rfmt sheetId="3" sqref="AG281" start="0" length="0">
    <dxf>
      <font>
        <b val="0"/>
        <sz val="7"/>
        <name val="Verdana"/>
        <scheme val="none"/>
      </font>
    </dxf>
  </rfmt>
  <rfmt sheetId="3" sqref="AG282" start="0" length="0">
    <dxf>
      <font>
        <b val="0"/>
        <sz val="7"/>
        <name val="Verdana"/>
        <scheme val="none"/>
      </font>
    </dxf>
  </rfmt>
  <rfmt sheetId="3" sqref="AG283" start="0" length="0">
    <dxf>
      <font>
        <b val="0"/>
        <sz val="7"/>
        <name val="Verdana"/>
        <scheme val="none"/>
      </font>
    </dxf>
  </rfmt>
  <rfmt sheetId="3" sqref="AG285" start="0" length="0">
    <dxf>
      <font>
        <b val="0"/>
        <sz val="7"/>
        <name val="Verdana"/>
        <scheme val="none"/>
      </font>
    </dxf>
  </rfmt>
  <rfmt sheetId="3" sqref="AG302" start="0" length="0">
    <dxf>
      <font>
        <b val="0"/>
        <sz val="7"/>
        <name val="Verdana"/>
        <scheme val="none"/>
      </font>
    </dxf>
  </rfmt>
  <rfmt sheetId="3" sqref="AG303" start="0" length="0">
    <dxf>
      <font>
        <b val="0"/>
        <sz val="7"/>
        <name val="Verdana"/>
        <scheme val="none"/>
      </font>
    </dxf>
  </rfmt>
  <rfmt sheetId="3" sqref="AG304" start="0" length="0">
    <dxf>
      <font>
        <strike val="0"/>
        <sz val="7"/>
        <name val="Verdana"/>
        <scheme val="none"/>
      </font>
    </dxf>
  </rfmt>
  <rfmt sheetId="3" sqref="AG305" start="0" length="0">
    <dxf>
      <font>
        <strike val="0"/>
        <sz val="7"/>
        <name val="Verdana"/>
        <scheme val="none"/>
      </font>
    </dxf>
  </rfmt>
  <rfmt sheetId="3" sqref="AG306" start="0" length="0">
    <dxf>
      <font>
        <strike val="0"/>
        <sz val="7"/>
        <name val="Verdana"/>
        <scheme val="none"/>
      </font>
    </dxf>
  </rfmt>
  <rfmt sheetId="3" sqref="AG307" start="0" length="0">
    <dxf>
      <font>
        <strike val="0"/>
        <sz val="7"/>
        <name val="Verdana"/>
        <scheme val="none"/>
      </font>
    </dxf>
  </rfmt>
  <rfmt sheetId="3" sqref="AG308" start="0" length="0">
    <dxf>
      <font>
        <strike val="0"/>
        <sz val="7"/>
        <name val="Verdana"/>
        <scheme val="none"/>
      </font>
    </dxf>
  </rfmt>
  <rfmt sheetId="3" sqref="AG309" start="0" length="0">
    <dxf>
      <font>
        <strike val="0"/>
        <sz val="7"/>
        <name val="Verdana"/>
        <scheme val="none"/>
      </font>
    </dxf>
  </rfmt>
  <rfmt sheetId="3" sqref="AG310" start="0" length="0">
    <dxf>
      <font>
        <strike val="0"/>
        <sz val="7"/>
        <name val="Verdana"/>
        <scheme val="none"/>
      </font>
    </dxf>
  </rfmt>
  <rfmt sheetId="3" sqref="AG311" start="0" length="0">
    <dxf>
      <font>
        <strike val="0"/>
        <sz val="7"/>
        <name val="Verdana"/>
        <scheme val="none"/>
      </font>
    </dxf>
  </rfmt>
  <rfmt sheetId="3" sqref="AG312" start="0" length="0">
    <dxf>
      <font>
        <strike val="0"/>
        <sz val="7"/>
        <name val="Verdana"/>
        <scheme val="none"/>
      </font>
    </dxf>
  </rfmt>
  <rfmt sheetId="3" sqref="AG313" start="0" length="0">
    <dxf>
      <font>
        <strike val="0"/>
        <sz val="7"/>
        <name val="Verdana"/>
        <scheme val="none"/>
      </font>
    </dxf>
  </rfmt>
  <rfmt sheetId="3" sqref="AG314" start="0" length="0">
    <dxf>
      <font>
        <strike val="0"/>
        <sz val="7"/>
        <name val="Verdana"/>
        <scheme val="none"/>
      </font>
    </dxf>
  </rfmt>
  <rfmt sheetId="3" sqref="AG315" start="0" length="0">
    <dxf>
      <font>
        <strike val="0"/>
        <sz val="7"/>
        <name val="Verdana"/>
        <scheme val="none"/>
      </font>
    </dxf>
  </rfmt>
  <rfmt sheetId="3" sqref="AG316" start="0" length="0">
    <dxf>
      <font>
        <strike val="0"/>
        <sz val="7"/>
        <name val="Verdana"/>
        <scheme val="none"/>
      </font>
    </dxf>
  </rfmt>
  <rfmt sheetId="3" sqref="AG317" start="0" length="0">
    <dxf>
      <font>
        <strike val="0"/>
        <sz val="7"/>
        <name val="Verdana"/>
        <scheme val="none"/>
      </font>
    </dxf>
  </rfmt>
  <rfmt sheetId="3" sqref="AG318" start="0" length="0">
    <dxf>
      <font>
        <b val="0"/>
        <sz val="7"/>
        <name val="Verdana"/>
        <scheme val="none"/>
      </font>
    </dxf>
  </rfmt>
  <rfmt sheetId="3" sqref="AG319" start="0" length="0">
    <dxf>
      <font>
        <strike val="0"/>
        <sz val="7"/>
        <name val="Verdana"/>
        <scheme val="none"/>
      </font>
    </dxf>
  </rfmt>
  <rfmt sheetId="3" sqref="AG320" start="0" length="0">
    <dxf>
      <font>
        <strike val="0"/>
        <sz val="7"/>
        <name val="Verdana"/>
        <scheme val="none"/>
      </font>
    </dxf>
  </rfmt>
  <rfmt sheetId="3" sqref="AG321" start="0" length="0">
    <dxf>
      <font>
        <strike val="0"/>
        <sz val="7"/>
        <name val="Verdana"/>
        <scheme val="none"/>
      </font>
    </dxf>
  </rfmt>
  <rfmt sheetId="3" sqref="AG322" start="0" length="0">
    <dxf>
      <font>
        <strike val="0"/>
        <sz val="7"/>
        <name val="Verdana"/>
        <scheme val="none"/>
      </font>
    </dxf>
  </rfmt>
  <rfmt sheetId="3" sqref="AG323" start="0" length="0">
    <dxf>
      <font>
        <strike val="0"/>
        <sz val="7"/>
        <name val="Verdana"/>
        <scheme val="none"/>
      </font>
    </dxf>
  </rfmt>
  <rfmt sheetId="3" sqref="AG324" start="0" length="0">
    <dxf>
      <font>
        <strike val="0"/>
        <sz val="7"/>
        <name val="Verdana"/>
        <scheme val="none"/>
      </font>
    </dxf>
  </rfmt>
  <rfmt sheetId="3" sqref="AG325" start="0" length="0">
    <dxf>
      <font>
        <strike val="0"/>
        <sz val="7"/>
        <name val="Verdana"/>
        <scheme val="none"/>
      </font>
    </dxf>
  </rfmt>
  <rfmt sheetId="3" sqref="AG326" start="0" length="0">
    <dxf>
      <font>
        <strike val="0"/>
        <sz val="7"/>
        <name val="Verdana"/>
        <scheme val="none"/>
      </font>
    </dxf>
  </rfmt>
  <rfmt sheetId="3" sqref="AG327" start="0" length="0">
    <dxf>
      <font>
        <strike val="0"/>
        <sz val="7"/>
        <name val="Verdana"/>
        <scheme val="none"/>
      </font>
    </dxf>
  </rfmt>
  <rfmt sheetId="3" sqref="AG328" start="0" length="0">
    <dxf>
      <font>
        <strike val="0"/>
        <sz val="7"/>
        <name val="Verdana"/>
        <scheme val="none"/>
      </font>
    </dxf>
  </rfmt>
  <rfmt sheetId="3" sqref="AG329" start="0" length="0">
    <dxf>
      <font>
        <b val="0"/>
        <sz val="7"/>
        <name val="Verdana"/>
        <scheme val="none"/>
      </font>
    </dxf>
  </rfmt>
  <rfmt sheetId="3" sqref="AG330" start="0" length="0">
    <dxf>
      <font>
        <b val="0"/>
        <sz val="7"/>
        <name val="Verdana"/>
        <scheme val="none"/>
      </font>
    </dxf>
  </rfmt>
  <rfmt sheetId="3" sqref="AG331" start="0" length="0">
    <dxf>
      <font>
        <b val="0"/>
        <sz val="7"/>
        <name val="Verdana"/>
        <scheme val="none"/>
      </font>
    </dxf>
  </rfmt>
  <rfmt sheetId="3" sqref="AG332" start="0" length="0">
    <dxf>
      <font>
        <strike val="0"/>
        <sz val="7"/>
        <name val="Verdana"/>
        <scheme val="none"/>
      </font>
    </dxf>
  </rfmt>
  <rfmt sheetId="3" sqref="AG333" start="0" length="0">
    <dxf>
      <font>
        <strike val="0"/>
        <sz val="7"/>
        <name val="Verdana"/>
        <scheme val="none"/>
      </font>
    </dxf>
  </rfmt>
  <rfmt sheetId="3" sqref="AG334" start="0" length="0">
    <dxf>
      <font>
        <strike val="0"/>
        <sz val="7"/>
        <name val="Verdana"/>
        <scheme val="none"/>
      </font>
    </dxf>
  </rfmt>
  <rfmt sheetId="3" sqref="AG335" start="0" length="0">
    <dxf>
      <font>
        <strike val="0"/>
        <sz val="7"/>
        <name val="Verdana"/>
        <scheme val="none"/>
      </font>
    </dxf>
  </rfmt>
  <rfmt sheetId="3" sqref="AG336" start="0" length="0">
    <dxf>
      <font>
        <strike val="0"/>
        <sz val="7"/>
        <name val="Verdana"/>
        <scheme val="none"/>
      </font>
    </dxf>
  </rfmt>
  <rfmt sheetId="3" sqref="AG337" start="0" length="0">
    <dxf>
      <font>
        <strike val="0"/>
        <sz val="7"/>
        <name val="Verdana"/>
        <scheme val="none"/>
      </font>
    </dxf>
  </rfmt>
  <rfmt sheetId="3" sqref="AG338" start="0" length="0">
    <dxf>
      <font>
        <strike val="0"/>
        <sz val="7"/>
        <name val="Verdana"/>
        <scheme val="none"/>
      </font>
    </dxf>
  </rfmt>
  <rfmt sheetId="3" sqref="AG339" start="0" length="0">
    <dxf>
      <font>
        <strike val="0"/>
        <sz val="7"/>
        <name val="Verdana"/>
        <scheme val="none"/>
      </font>
    </dxf>
  </rfmt>
  <rfmt sheetId="3" sqref="AG340" start="0" length="0">
    <dxf>
      <font>
        <strike val="0"/>
        <sz val="7"/>
        <name val="Verdana"/>
        <scheme val="none"/>
      </font>
    </dxf>
  </rfmt>
  <rfmt sheetId="3" sqref="AG341" start="0" length="0">
    <dxf>
      <font>
        <strike val="0"/>
        <sz val="7"/>
        <name val="Verdana"/>
        <scheme val="none"/>
      </font>
    </dxf>
  </rfmt>
  <rfmt sheetId="3" sqref="AG342" start="0" length="0">
    <dxf>
      <font>
        <strike val="0"/>
        <sz val="7"/>
        <name val="Verdana"/>
        <scheme val="none"/>
      </font>
    </dxf>
  </rfmt>
  <rfmt sheetId="3" sqref="AG343" start="0" length="0">
    <dxf>
      <font>
        <strike val="0"/>
        <sz val="7"/>
        <name val="Verdana"/>
        <scheme val="none"/>
      </font>
    </dxf>
  </rfmt>
  <rfmt sheetId="3" sqref="AG344" start="0" length="0">
    <dxf>
      <font>
        <strike val="0"/>
        <sz val="7"/>
        <name val="Verdana"/>
        <scheme val="none"/>
      </font>
    </dxf>
  </rfmt>
  <rfmt sheetId="3" sqref="AG345" start="0" length="0">
    <dxf>
      <font>
        <strike val="0"/>
        <sz val="7"/>
        <name val="Verdana"/>
        <scheme val="none"/>
      </font>
    </dxf>
  </rfmt>
  <rfmt sheetId="3" sqref="AG346" start="0" length="0">
    <dxf>
      <font>
        <strike val="0"/>
        <sz val="7"/>
        <name val="Verdana"/>
        <scheme val="none"/>
      </font>
    </dxf>
  </rfmt>
  <rfmt sheetId="3" sqref="AG347" start="0" length="0">
    <dxf>
      <font>
        <strike val="0"/>
        <sz val="7"/>
        <name val="Verdana"/>
        <scheme val="none"/>
      </font>
    </dxf>
  </rfmt>
  <rfmt sheetId="3" sqref="AG349" start="0" length="0">
    <dxf>
      <font>
        <b val="0"/>
        <sz val="7"/>
        <name val="Verdana"/>
        <scheme val="none"/>
      </font>
    </dxf>
  </rfmt>
  <rfmt sheetId="3" sqref="AG350" start="0" length="0">
    <dxf>
      <font>
        <b val="0"/>
        <sz val="7"/>
        <name val="Verdana"/>
        <scheme val="none"/>
      </font>
    </dxf>
  </rfmt>
  <rfmt sheetId="3" sqref="AG351" start="0" length="0">
    <dxf>
      <font>
        <b val="0"/>
        <sz val="7"/>
        <name val="Verdana"/>
        <scheme val="none"/>
      </font>
      <alignment horizontal="general" readingOrder="0"/>
    </dxf>
  </rfmt>
  <rfmt sheetId="3" sqref="AG352" start="0" length="0">
    <dxf>
      <font>
        <b val="0"/>
        <sz val="7"/>
        <name val="Verdana"/>
        <scheme val="none"/>
      </font>
      <alignment horizontal="general" readingOrder="0"/>
    </dxf>
  </rfmt>
  <rfmt sheetId="3" sqref="AG353" start="0" length="0">
    <dxf>
      <font>
        <b val="0"/>
        <sz val="7"/>
        <name val="Verdana"/>
        <scheme val="none"/>
      </font>
    </dxf>
  </rfmt>
  <rfmt sheetId="3" sqref="AG354" start="0" length="0">
    <dxf>
      <font>
        <b val="0"/>
        <sz val="7"/>
        <name val="Verdana"/>
        <scheme val="none"/>
      </font>
    </dxf>
  </rfmt>
  <rfmt sheetId="3" sqref="AG355" start="0" length="0">
    <dxf>
      <font>
        <b val="0"/>
        <sz val="7"/>
        <name val="Verdana"/>
        <scheme val="none"/>
      </font>
    </dxf>
  </rfmt>
  <rfmt sheetId="3" sqref="AG356" start="0" length="0">
    <dxf>
      <font>
        <b val="0"/>
        <sz val="7"/>
        <name val="Verdana"/>
        <scheme val="none"/>
      </font>
    </dxf>
  </rfmt>
  <rfmt sheetId="3" sqref="AG357" start="0" length="0">
    <dxf>
      <font>
        <b val="0"/>
        <sz val="7"/>
        <name val="Verdana"/>
        <scheme val="none"/>
      </font>
    </dxf>
  </rfmt>
  <rfmt sheetId="3" sqref="AG358" start="0" length="0">
    <dxf>
      <font>
        <b val="0"/>
        <sz val="7"/>
        <name val="Verdana"/>
        <scheme val="none"/>
      </font>
    </dxf>
  </rfmt>
  <rfmt sheetId="3" sqref="AG359" start="0" length="0">
    <dxf>
      <font>
        <b val="0"/>
        <sz val="7"/>
        <name val="Verdana"/>
        <scheme val="none"/>
      </font>
    </dxf>
  </rfmt>
  <rfmt sheetId="3" sqref="AG361" start="0" length="0">
    <dxf>
      <font>
        <b val="0"/>
        <sz val="7"/>
        <name val="Verdana"/>
        <scheme val="none"/>
      </font>
    </dxf>
  </rfmt>
  <rfmt sheetId="3" sqref="AG362" start="0" length="0">
    <dxf>
      <font>
        <b val="0"/>
        <sz val="7"/>
        <name val="Verdana"/>
        <scheme val="none"/>
      </font>
    </dxf>
  </rfmt>
  <rfmt sheetId="3" sqref="AG363" start="0" length="0">
    <dxf>
      <font>
        <b val="0"/>
        <sz val="7"/>
        <name val="Verdana"/>
        <scheme val="none"/>
      </font>
      <alignment horizontal="general" readingOrder="0"/>
    </dxf>
  </rfmt>
  <rfmt sheetId="3" sqref="AG364" start="0" length="0">
    <dxf>
      <font>
        <b val="0"/>
        <sz val="7"/>
        <name val="Verdana"/>
        <scheme val="none"/>
      </font>
      <alignment horizontal="general" readingOrder="0"/>
    </dxf>
  </rfmt>
  <rfmt sheetId="3" sqref="AG365" start="0" length="0">
    <dxf>
      <font>
        <b val="0"/>
        <sz val="7"/>
        <name val="Verdana"/>
        <scheme val="none"/>
      </font>
    </dxf>
  </rfmt>
  <rfmt sheetId="3" sqref="AG366" start="0" length="0">
    <dxf>
      <font>
        <b val="0"/>
        <sz val="7"/>
        <name val="Verdana"/>
        <scheme val="none"/>
      </font>
    </dxf>
  </rfmt>
  <rfmt sheetId="3" sqref="AG367" start="0" length="0">
    <dxf>
      <font>
        <b val="0"/>
        <sz val="7"/>
        <name val="Verdana"/>
        <scheme val="none"/>
      </font>
    </dxf>
  </rfmt>
  <rfmt sheetId="3" sqref="AG368" start="0" length="0">
    <dxf>
      <font>
        <b val="0"/>
        <sz val="7"/>
        <name val="Verdana"/>
        <scheme val="none"/>
      </font>
    </dxf>
  </rfmt>
  <rfmt sheetId="3" sqref="AG369" start="0" length="0">
    <dxf>
      <font>
        <b val="0"/>
        <sz val="7"/>
        <name val="Verdana"/>
        <scheme val="none"/>
      </font>
    </dxf>
  </rfmt>
  <rfmt sheetId="3" sqref="AG370" start="0" length="0">
    <dxf>
      <font>
        <b val="0"/>
        <sz val="7"/>
        <name val="Verdana"/>
        <scheme val="none"/>
      </font>
    </dxf>
  </rfmt>
  <rfmt sheetId="3" sqref="AG371" start="0" length="0">
    <dxf>
      <font>
        <b val="0"/>
        <sz val="7"/>
        <name val="Verdana"/>
        <scheme val="none"/>
      </font>
    </dxf>
  </rfmt>
  <rfmt sheetId="3" sqref="AG372" start="0" length="0">
    <dxf>
      <font>
        <b val="0"/>
        <sz val="7"/>
        <name val="Verdana"/>
        <scheme val="none"/>
      </font>
    </dxf>
  </rfmt>
  <rfmt sheetId="3" sqref="AG373" start="0" length="0">
    <dxf>
      <font>
        <b val="0"/>
        <sz val="7"/>
        <name val="Verdana"/>
        <scheme val="none"/>
      </font>
    </dxf>
  </rfmt>
  <rfmt sheetId="3" sqref="AG374" start="0" length="0">
    <dxf>
      <font>
        <b val="0"/>
        <sz val="7"/>
        <name val="Verdana"/>
        <scheme val="none"/>
      </font>
    </dxf>
  </rfmt>
  <rfmt sheetId="3" sqref="AG375" start="0" length="0">
    <dxf>
      <font>
        <b val="0"/>
        <sz val="7"/>
        <name val="Verdana"/>
        <scheme val="none"/>
      </font>
    </dxf>
  </rfmt>
  <rfmt sheetId="3" sqref="AG376" start="0" length="0">
    <dxf>
      <font>
        <b val="0"/>
        <sz val="7"/>
        <name val="Verdana"/>
        <scheme val="none"/>
      </font>
    </dxf>
  </rfmt>
  <rfmt sheetId="3" sqref="AG377" start="0" length="0">
    <dxf>
      <font>
        <b val="0"/>
        <sz val="7"/>
        <name val="Verdana"/>
        <scheme val="none"/>
      </font>
    </dxf>
  </rfmt>
  <rfmt sheetId="3" sqref="AG378" start="0" length="0">
    <dxf>
      <font>
        <b val="0"/>
        <sz val="7"/>
        <name val="Verdana"/>
        <scheme val="none"/>
      </font>
    </dxf>
  </rfmt>
  <rfmt sheetId="3" sqref="AG379" start="0" length="0">
    <dxf>
      <font>
        <b val="0"/>
        <sz val="7"/>
        <name val="Verdana"/>
        <scheme val="none"/>
      </font>
    </dxf>
  </rfmt>
  <rfmt sheetId="3" sqref="AG380" start="0" length="0">
    <dxf>
      <font>
        <b val="0"/>
        <sz val="7"/>
        <name val="Verdana"/>
        <scheme val="none"/>
      </font>
    </dxf>
  </rfmt>
  <rfmt sheetId="3" sqref="AG381" start="0" length="0">
    <dxf>
      <font>
        <b val="0"/>
        <sz val="7"/>
        <name val="Verdana"/>
        <scheme val="none"/>
      </font>
    </dxf>
  </rfmt>
  <rfmt sheetId="3" sqref="AG382" start="0" length="0">
    <dxf>
      <font>
        <b val="0"/>
        <sz val="7"/>
        <name val="Verdana"/>
        <scheme val="none"/>
      </font>
    </dxf>
  </rfmt>
  <rfmt sheetId="3" sqref="AG383" start="0" length="0">
    <dxf>
      <font>
        <b val="0"/>
        <sz val="7"/>
        <name val="Verdana"/>
        <scheme val="none"/>
      </font>
    </dxf>
  </rfmt>
  <rfmt sheetId="3" sqref="AG384" start="0" length="0">
    <dxf>
      <font>
        <b val="0"/>
        <sz val="7"/>
        <name val="Verdana"/>
        <scheme val="none"/>
      </font>
    </dxf>
  </rfmt>
  <rfmt sheetId="3" sqref="AG386" start="0" length="0">
    <dxf>
      <font>
        <b val="0"/>
        <sz val="7"/>
        <name val="Verdana"/>
        <scheme val="none"/>
      </font>
    </dxf>
  </rfmt>
  <rfmt sheetId="3" sqref="AG387" start="0" length="0">
    <dxf>
      <font>
        <b val="0"/>
        <sz val="7"/>
        <name val="Verdana"/>
        <scheme val="none"/>
      </font>
    </dxf>
  </rfmt>
  <rfmt sheetId="3" sqref="AG388" start="0" length="0">
    <dxf>
      <font>
        <b val="0"/>
        <sz val="7"/>
        <name val="Verdana"/>
        <scheme val="none"/>
      </font>
      <alignment horizontal="general" readingOrder="0"/>
    </dxf>
  </rfmt>
  <rfmt sheetId="3" sqref="AG389" start="0" length="0">
    <dxf>
      <font>
        <b val="0"/>
        <sz val="7"/>
        <name val="Verdana"/>
        <scheme val="none"/>
      </font>
      <alignment horizontal="general" readingOrder="0"/>
    </dxf>
  </rfmt>
  <rfmt sheetId="3" sqref="AG390" start="0" length="0">
    <dxf>
      <font>
        <b val="0"/>
        <sz val="7"/>
        <name val="Verdana"/>
        <scheme val="none"/>
      </font>
    </dxf>
  </rfmt>
  <rfmt sheetId="3" sqref="AG391" start="0" length="0">
    <dxf>
      <font>
        <b val="0"/>
        <sz val="7"/>
        <name val="Verdana"/>
        <scheme val="none"/>
      </font>
    </dxf>
  </rfmt>
  <rfmt sheetId="3" sqref="AG392" start="0" length="0">
    <dxf>
      <font>
        <b val="0"/>
        <sz val="7"/>
        <name val="Verdana"/>
        <scheme val="none"/>
      </font>
    </dxf>
  </rfmt>
  <rfmt sheetId="3" sqref="AG393" start="0" length="0">
    <dxf>
      <font>
        <b val="0"/>
        <sz val="7"/>
        <name val="Verdana"/>
        <scheme val="none"/>
      </font>
    </dxf>
  </rfmt>
  <rfmt sheetId="3" sqref="AG394" start="0" length="0">
    <dxf>
      <font>
        <b val="0"/>
        <sz val="7"/>
        <name val="Verdana"/>
        <scheme val="none"/>
      </font>
    </dxf>
  </rfmt>
  <rfmt sheetId="3" sqref="AG395" start="0" length="0">
    <dxf>
      <font>
        <b val="0"/>
        <sz val="7"/>
        <name val="Verdana"/>
        <scheme val="none"/>
      </font>
    </dxf>
  </rfmt>
  <rfmt sheetId="3" sqref="AG396" start="0" length="0">
    <dxf>
      <font>
        <b val="0"/>
        <sz val="7"/>
        <name val="Verdana"/>
        <scheme val="none"/>
      </font>
    </dxf>
  </rfmt>
  <rfmt sheetId="3" sqref="AG397" start="0" length="0">
    <dxf>
      <font>
        <b val="0"/>
        <sz val="7"/>
        <name val="Verdana"/>
        <scheme val="none"/>
      </font>
    </dxf>
  </rfmt>
  <rfmt sheetId="3" sqref="AG398" start="0" length="0">
    <dxf>
      <font>
        <b val="0"/>
        <sz val="7"/>
        <name val="Verdana"/>
        <scheme val="none"/>
      </font>
    </dxf>
  </rfmt>
  <rfmt sheetId="3" sqref="AG399" start="0" length="0">
    <dxf>
      <font>
        <b val="0"/>
        <sz val="7"/>
        <name val="Verdana"/>
        <scheme val="none"/>
      </font>
    </dxf>
  </rfmt>
  <rfmt sheetId="3" sqref="AG400" start="0" length="0">
    <dxf>
      <font>
        <b val="0"/>
        <sz val="7"/>
        <name val="Verdana"/>
        <scheme val="none"/>
      </font>
    </dxf>
  </rfmt>
  <rfmt sheetId="3" sqref="AG401" start="0" length="0">
    <dxf>
      <font>
        <b val="0"/>
        <sz val="7"/>
        <name val="Verdana"/>
        <scheme val="none"/>
      </font>
    </dxf>
  </rfmt>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CF6CE1B-9FE7-4552-BA42-F0FE5F10A4B1}" action="delete"/>
  <rdn rId="0" localSheetId="1" customView="1" name="Z_0CF6CE1B_9FE7_4552_BA42_F0FE5F10A4B1_.wvu.PrintArea" hidden="1" oldHidden="1">
    <formula>Założenia!$A$1:$U$168</formula>
    <oldFormula>Założenia!$A$1:$U$168</oldFormula>
  </rdn>
  <rdn rId="0" localSheetId="2" customView="1" name="Z_0CF6CE1B_9FE7_4552_BA42_F0FE5F10A4B1_.wvu.PrintArea" hidden="1" oldHidden="1">
    <formula>Obliczenia!$A$1:$U$362</formula>
    <oldFormula>Obliczenia!$A$1:$U$362</oldFormula>
  </rdn>
  <rdn rId="0" localSheetId="5" customView="1" name="Z_0CF6CE1B_9FE7_4552_BA42_F0FE5F10A4B1_.wvu.Cols" hidden="1" oldHidden="1">
    <formula>Przychody!$A:$A</formula>
    <oldFormula>Przychody!$A:$A</oldFormula>
  </rdn>
  <rdn rId="0" localSheetId="3" customView="1" name="Z_0CF6CE1B_9FE7_4552_BA42_F0FE5F10A4B1_.wvu.PrintArea" hidden="1" oldHidden="1">
    <formula>arkusz!$A$1:$AH$1</formula>
    <oldFormula>arkusz!$A$1:$AG$410</oldFormula>
  </rdn>
  <rcv guid="{0CF6CE1B-9FE7-4552-BA42-F0FE5F10A4B1}" action="add"/>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4902" sheetId="8" name="[Zał 3. Formularz do wypełnienia w formacie MS Excel.xlsx]5.9.2" sheetPosition="5"/>
  <rcv guid="{4602E273-8A89-481D-9FEF-5E03366F9612}" action="delete"/>
  <rdn rId="0" localSheetId="1" customView="1" name="Z_4602E273_8A89_481D_9FEF_5E03366F9612_.wvu.PrintArea" hidden="1" oldHidden="1">
    <formula>Założenia!$A$1:$U$168</formula>
    <oldFormula>Założenia!$A$1:$U$168</oldFormula>
  </rdn>
  <rdn rId="0" localSheetId="2" customView="1" name="Z_4602E273_8A89_481D_9FEF_5E03366F9612_.wvu.PrintArea" hidden="1" oldHidden="1">
    <formula>Obliczenia!$A$1:$U$362</formula>
    <oldFormula>Obliczenia!$A$1:$U$362</oldFormula>
  </rdn>
  <rdn rId="0" localSheetId="5" customView="1" name="Z_4602E273_8A89_481D_9FEF_5E03366F9612_.wvu.Cols" hidden="1" oldHidden="1">
    <formula>Przychody!$A:$A</formula>
    <oldFormula>Przychody!$A:$A</oldFormula>
  </rdn>
  <rdn rId="0" localSheetId="3" customView="1" name="Z_4602E273_8A89_481D_9FEF_5E03366F9612_.wvu.PrintArea" hidden="1" oldHidden="1">
    <formula>arkusz!$A$1:$AG$410</formula>
    <oldFormula>arkusz!$A$1:$AG$410</oldFormula>
  </rdn>
  <rcv guid="{4602E273-8A89-481D-9FEF-5E03366F9612}" action="add"/>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8" sqref="A2" start="0" length="0">
    <dxf>
      <font>
        <b/>
        <sz val="14"/>
        <color auto="1"/>
        <name val="Verdana"/>
        <scheme val="none"/>
      </font>
      <fill>
        <patternFill patternType="solid">
          <bgColor theme="3" tint="0.59999389629810485"/>
        </patternFill>
      </fill>
      <border outline="0">
        <left style="medium">
          <color indexed="64"/>
        </left>
        <top style="medium">
          <color indexed="64"/>
        </top>
        <bottom style="medium">
          <color indexed="64"/>
        </bottom>
      </border>
    </dxf>
  </rfmt>
  <rfmt sheetId="8" s="1" sqref="B2" start="0" length="0">
    <dxf>
      <font>
        <b/>
        <sz val="14"/>
        <color auto="1"/>
        <name val="Verdana"/>
        <scheme val="none"/>
      </font>
      <fill>
        <patternFill patternType="solid">
          <bgColor theme="3" tint="0.59999389629810485"/>
        </patternFill>
      </fill>
      <alignment horizontal="left" vertical="center" indent="1" readingOrder="0"/>
      <border outline="0">
        <top style="medium">
          <color indexed="64"/>
        </top>
        <bottom style="medium">
          <color indexed="64"/>
        </bottom>
      </border>
    </dxf>
  </rfmt>
  <rfmt sheetId="8" s="1" sqref="C2" start="0" length="0">
    <dxf>
      <font>
        <b/>
        <sz val="14"/>
        <color auto="1"/>
        <name val="Verdana"/>
        <scheme val="none"/>
      </font>
      <fill>
        <patternFill patternType="solid">
          <bgColor theme="3" tint="0.59999389629810485"/>
        </patternFill>
      </fill>
      <alignment horizontal="left" vertical="center" indent="1" readingOrder="0"/>
      <border outline="0">
        <top style="medium">
          <color indexed="64"/>
        </top>
        <bottom style="medium">
          <color indexed="64"/>
        </bottom>
      </border>
    </dxf>
  </rfmt>
  <rfmt sheetId="8" s="1" sqref="D2" start="0" length="0">
    <dxf>
      <font>
        <b/>
        <sz val="14"/>
        <color auto="1"/>
        <name val="Verdana"/>
        <scheme val="none"/>
      </font>
      <fill>
        <patternFill patternType="solid">
          <bgColor theme="3" tint="0.59999389629810485"/>
        </patternFill>
      </fill>
      <alignment horizontal="left" vertical="center" indent="1" readingOrder="0"/>
      <border outline="0">
        <top style="medium">
          <color indexed="64"/>
        </top>
        <bottom style="medium">
          <color indexed="64"/>
        </bottom>
      </border>
    </dxf>
  </rfmt>
  <rfmt sheetId="8" s="1" sqref="E2" start="0" length="0">
    <dxf>
      <font>
        <b/>
        <sz val="14"/>
        <color auto="1"/>
        <name val="Verdana"/>
        <scheme val="none"/>
      </font>
      <fill>
        <patternFill patternType="solid">
          <bgColor theme="3" tint="0.59999389629810485"/>
        </patternFill>
      </fill>
      <alignment horizontal="left" vertical="center" indent="1" readingOrder="0"/>
      <border outline="0">
        <top style="medium">
          <color indexed="64"/>
        </top>
        <bottom style="medium">
          <color indexed="64"/>
        </bottom>
      </border>
    </dxf>
  </rfmt>
  <rfmt sheetId="8" s="1" sqref="F2" start="0" length="0">
    <dxf>
      <font>
        <b/>
        <sz val="14"/>
        <color auto="1"/>
        <name val="Verdana"/>
        <scheme val="none"/>
      </font>
      <fill>
        <patternFill patternType="solid">
          <bgColor theme="3" tint="0.59999389629810485"/>
        </patternFill>
      </fill>
      <alignment horizontal="left" vertical="center" indent="1" readingOrder="0"/>
      <border outline="0">
        <right style="medium">
          <color indexed="64"/>
        </right>
        <top style="medium">
          <color indexed="64"/>
        </top>
        <bottom style="medium">
          <color indexed="64"/>
        </bottom>
      </border>
    </dxf>
  </rfmt>
  <rfmt sheetId="8" sqref="A2:XFD2" start="0" length="0">
    <dxf>
      <fill>
        <patternFill patternType="solid">
          <bgColor theme="3" tint="0.59999389629810485"/>
        </patternFill>
      </fill>
      <border outline="0">
        <top style="medium">
          <color indexed="64"/>
        </top>
        <bottom style="medium">
          <color indexed="64"/>
        </bottom>
      </border>
    </dxf>
  </rfmt>
  <rfmt sheetId="8" sqref="A2:XFD2">
    <dxf>
      <fill>
        <patternFill>
          <bgColor theme="4" tint="0.39997558519241921"/>
        </patternFill>
      </fill>
    </dxf>
  </rfmt>
  <rfmt sheetId="8" sqref="XFD2" start="0" length="0">
    <dxf>
      <border>
        <right style="medium">
          <color indexed="64"/>
        </right>
      </border>
    </dxf>
  </rfmt>
  <rfmt sheetId="8" sqref="XFD2" start="0" length="0">
    <dxf>
      <border>
        <right style="medium">
          <color indexed="64"/>
        </right>
      </border>
    </dxf>
  </rfmt>
  <rfmt sheetId="6" sqref="XFD2" start="0" length="0">
    <dxf>
      <border>
        <right style="medium">
          <color indexed="64"/>
        </right>
      </border>
    </dxf>
  </rfmt>
  <rfmt sheetId="6" sqref="XFD2" start="0" length="0">
    <dxf>
      <border>
        <right style="medium">
          <color indexed="64"/>
        </right>
      </border>
    </dxf>
  </rfmt>
  <rfmt sheetId="7" sqref="A2" start="0" length="0">
    <dxf>
      <border>
        <left style="medium">
          <color indexed="64"/>
        </left>
      </border>
    </dxf>
  </rfmt>
  <rfmt sheetId="7" sqref="A2:XFD2" start="0" length="0">
    <dxf>
      <border>
        <top style="medium">
          <color indexed="64"/>
        </top>
      </border>
    </dxf>
  </rfmt>
  <rfmt sheetId="7" sqref="XFD2" start="0" length="0">
    <dxf>
      <border>
        <right style="medium">
          <color indexed="64"/>
        </right>
      </border>
    </dxf>
  </rfmt>
  <rfmt sheetId="7" sqref="A2:XFD2" start="0" length="0">
    <dxf>
      <border>
        <bottom style="medium">
          <color indexed="64"/>
        </bottom>
      </border>
    </dxf>
  </rfmt>
  <rfmt sheetId="8" sqref="A2" start="0" length="0">
    <dxf>
      <fill>
        <patternFill>
          <bgColor theme="3" tint="0.59999389629810485"/>
        </patternFill>
      </fill>
    </dxf>
  </rfmt>
  <rfmt sheetId="8" sqref="B2" start="0" length="0">
    <dxf>
      <fill>
        <patternFill>
          <bgColor theme="3" tint="0.59999389629810485"/>
        </patternFill>
      </fill>
    </dxf>
  </rfmt>
  <rfmt sheetId="8" sqref="C2" start="0" length="0">
    <dxf>
      <fill>
        <patternFill>
          <bgColor theme="3" tint="0.59999389629810485"/>
        </patternFill>
      </fill>
    </dxf>
  </rfmt>
  <rfmt sheetId="8" sqref="D2" start="0" length="0">
    <dxf>
      <fill>
        <patternFill>
          <bgColor theme="3" tint="0.59999389629810485"/>
        </patternFill>
      </fill>
    </dxf>
  </rfmt>
  <rfmt sheetId="8" sqref="E2" start="0" length="0">
    <dxf>
      <fill>
        <patternFill>
          <bgColor theme="3" tint="0.59999389629810485"/>
        </patternFill>
      </fill>
    </dxf>
  </rfmt>
  <rfmt sheetId="8" sqref="F2" start="0" length="0">
    <dxf>
      <fill>
        <patternFill>
          <bgColor theme="3" tint="0.59999389629810485"/>
        </patternFill>
      </fill>
    </dxf>
  </rfmt>
  <rfmt sheetId="8" sqref="A2:XFD2" start="0" length="0">
    <dxf>
      <fill>
        <patternFill>
          <bgColor theme="3" tint="0.59999389629810485"/>
        </patternFill>
      </fill>
    </dxf>
  </rfmt>
  <rcc rId="4907" sId="8">
    <nc r="A2" t="inlineStr">
      <is>
        <t>5.9.2. Trwałość finansowa projektu</t>
      </is>
    </nc>
  </rcc>
  <rfmt sheetId="8" sqref="A2" start="0" length="0">
    <dxf>
      <border>
        <left/>
      </border>
    </dxf>
  </rfmt>
  <rfmt sheetId="8" sqref="A2:XFD2" start="0" length="0">
    <dxf>
      <border>
        <top/>
      </border>
    </dxf>
  </rfmt>
  <rfmt sheetId="8" sqref="A2:XFD2" start="0" length="0">
    <dxf>
      <border>
        <bottom/>
      </border>
    </dxf>
  </rfmt>
  <rfmt sheetId="8" sqref="A2" start="0" length="0">
    <dxf>
      <border>
        <left style="medium">
          <color indexed="64"/>
        </left>
      </border>
    </dxf>
  </rfmt>
  <rfmt sheetId="8" sqref="A2:XFD2" start="0" length="0">
    <dxf>
      <border>
        <top style="medium">
          <color indexed="64"/>
        </top>
      </border>
    </dxf>
  </rfmt>
  <rfmt sheetId="8" sqref="XFD2" start="0" length="0">
    <dxf>
      <border>
        <right style="medium">
          <color indexed="64"/>
        </right>
      </border>
    </dxf>
  </rfmt>
  <rfmt sheetId="8" sqref="A2:XFD2" start="0" length="0">
    <dxf>
      <border>
        <bottom style="medium">
          <color indexed="64"/>
        </bottom>
      </border>
    </dxf>
  </rfmt>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B256:F256">
    <dxf>
      <fill>
        <patternFill patternType="solid">
          <bgColor theme="3" tint="0.59999389629810485"/>
        </patternFill>
      </fill>
    </dxf>
  </rfmt>
  <rfmt sheetId="2" sqref="B256" start="0" length="0">
    <dxf>
      <border>
        <left style="medium">
          <color indexed="64"/>
        </left>
      </border>
    </dxf>
  </rfmt>
  <rfmt sheetId="2" sqref="B256:F256" start="0" length="0">
    <dxf>
      <border>
        <top style="medium">
          <color indexed="64"/>
        </top>
      </border>
    </dxf>
  </rfmt>
  <rfmt sheetId="2" sqref="F256" start="0" length="0">
    <dxf>
      <border>
        <right style="medium">
          <color indexed="64"/>
        </right>
      </border>
    </dxf>
  </rfmt>
  <rfmt sheetId="2" sqref="B256:F256" start="0" length="0">
    <dxf>
      <border>
        <bottom style="medium">
          <color indexed="64"/>
        </bottom>
      </border>
    </dxf>
  </rfmt>
  <rfmt sheetId="2" sqref="B270" start="0" length="0">
    <dxf>
      <border>
        <left style="medium">
          <color indexed="64"/>
        </left>
      </border>
    </dxf>
  </rfmt>
  <rfmt sheetId="2" sqref="B270:L270" start="0" length="0">
    <dxf>
      <border>
        <top style="medium">
          <color indexed="64"/>
        </top>
      </border>
    </dxf>
  </rfmt>
  <rfmt sheetId="2" sqref="L270" start="0" length="0">
    <dxf>
      <border>
        <right style="medium">
          <color indexed="64"/>
        </right>
      </border>
    </dxf>
  </rfmt>
  <rfmt sheetId="2" sqref="B270:L270" start="0" length="0">
    <dxf>
      <border>
        <bottom style="medium">
          <color indexed="64"/>
        </bottom>
      </border>
    </dxf>
  </rfmt>
  <rfmt sheetId="2" sqref="B270:L270">
    <dxf>
      <fill>
        <patternFill patternType="solid">
          <bgColor theme="3" tint="0.59999389629810485"/>
        </patternFill>
      </fill>
    </dxf>
  </rfmt>
  <rcv guid="{1B48A8A8-AC0A-4254-81F0-806E07344756}" action="delete"/>
  <rdn rId="0" localSheetId="1" customView="1" name="Z_1B48A8A8_AC0A_4254_81F0_806E07344756_.wvu.PrintArea" hidden="1" oldHidden="1">
    <formula>Założenia!$A$1:$U$168</formula>
    <oldFormula>Założenia!$A$1:$U$168</oldFormula>
  </rdn>
  <rdn rId="0" localSheetId="2" customView="1" name="Z_1B48A8A8_AC0A_4254_81F0_806E07344756_.wvu.PrintArea" hidden="1" oldHidden="1">
    <formula>Obliczenia!$A$1:$U$362</formula>
    <oldFormula>Obliczenia!$A$1:$U$362</oldFormula>
  </rdn>
  <rdn rId="0" localSheetId="5" customView="1" name="Z_1B48A8A8_AC0A_4254_81F0_806E07344756_.wvu.Cols" hidden="1" oldHidden="1">
    <formula>Przychody!$A:$A</formula>
    <oldFormula>Przychody!$A:$A</oldFormula>
  </rdn>
  <rdn rId="0" localSheetId="3" customView="1" name="Z_1B48A8A8_AC0A_4254_81F0_806E07344756_.wvu.PrintArea" hidden="1" oldHidden="1">
    <formula>arkusz!$A$1:$AG$410</formula>
    <oldFormula>arkusz!$A$1:$AG$410</oldFormula>
  </rdn>
  <rcv guid="{1B48A8A8-AC0A-4254-81F0-806E07344756}" action="add"/>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B256" start="0" length="0">
    <dxf>
      <fill>
        <patternFill patternType="solid">
          <bgColor theme="3" tint="0.59999389629810485"/>
        </patternFill>
      </fill>
      <border outline="0">
        <left style="medium">
          <color indexed="64"/>
        </left>
        <top style="medium">
          <color indexed="64"/>
        </top>
        <bottom style="medium">
          <color indexed="64"/>
        </bottom>
      </border>
    </dxf>
  </rfmt>
  <rfmt sheetId="2" sqref="C256" start="0" length="0">
    <dxf>
      <fill>
        <patternFill patternType="solid">
          <bgColor theme="3" tint="0.59999389629810485"/>
        </patternFill>
      </fill>
      <border outline="0">
        <top style="medium">
          <color indexed="64"/>
        </top>
        <bottom style="medium">
          <color indexed="64"/>
        </bottom>
      </border>
    </dxf>
  </rfmt>
  <rfmt sheetId="2" sqref="D256" start="0" length="0">
    <dxf>
      <fill>
        <patternFill patternType="solid">
          <bgColor theme="3" tint="0.59999389629810485"/>
        </patternFill>
      </fill>
      <border outline="0">
        <top style="medium">
          <color indexed="64"/>
        </top>
        <bottom style="medium">
          <color indexed="64"/>
        </bottom>
      </border>
    </dxf>
  </rfmt>
  <rfmt sheetId="2" sqref="E256" start="0" length="0">
    <dxf>
      <fill>
        <patternFill patternType="solid">
          <bgColor theme="3" tint="0.59999389629810485"/>
        </patternFill>
      </fill>
      <border outline="0">
        <right style="medium">
          <color indexed="64"/>
        </right>
        <top style="medium">
          <color indexed="64"/>
        </top>
        <bottom style="medium">
          <color indexed="64"/>
        </bottom>
      </border>
    </dxf>
  </rfmt>
  <rfmt sheetId="2" sqref="F256" start="0" length="0">
    <dxf>
      <fill>
        <patternFill patternType="solid">
          <bgColor theme="3" tint="0.59999389629810485"/>
        </patternFill>
      </fill>
      <border outline="0">
        <top style="medium">
          <color indexed="64"/>
        </top>
        <bottom style="medium">
          <color indexed="64"/>
        </bottom>
      </border>
    </dxf>
  </rfmt>
  <rfmt sheetId="2" sqref="B256" start="0" length="0">
    <dxf>
      <border>
        <left/>
      </border>
    </dxf>
  </rfmt>
  <rfmt sheetId="2" sqref="B256:F256" start="0" length="0">
    <dxf>
      <border>
        <top/>
      </border>
    </dxf>
  </rfmt>
  <rfmt sheetId="2" sqref="B256:F256" start="0" length="0">
    <dxf>
      <border>
        <bottom/>
      </border>
    </dxf>
  </rfmt>
  <rfmt sheetId="2" sqref="B256" start="0" length="0">
    <dxf>
      <border>
        <left style="medium">
          <color indexed="64"/>
        </left>
      </border>
    </dxf>
  </rfmt>
  <rfmt sheetId="2" sqref="B256:F256" start="0" length="0">
    <dxf>
      <border>
        <top style="medium">
          <color indexed="64"/>
        </top>
      </border>
    </dxf>
  </rfmt>
  <rfmt sheetId="2" sqref="F256" start="0" length="0">
    <dxf>
      <border>
        <right style="medium">
          <color indexed="64"/>
        </right>
      </border>
    </dxf>
  </rfmt>
  <rfmt sheetId="2" sqref="B256:F256" start="0" length="0">
    <dxf>
      <border>
        <bottom style="medium">
          <color indexed="64"/>
        </bottom>
      </border>
    </dxf>
  </rfmt>
  <rrc rId="4912" sId="2" ref="A270:XFD270" action="insertRow"/>
  <rfmt sheetId="2" sqref="B271:L271">
    <dxf>
      <fill>
        <patternFill patternType="solid">
          <bgColor theme="4" tint="0.39997558519241921"/>
        </patternFill>
      </fill>
    </dxf>
  </rfmt>
  <rfmt sheetId="2" sqref="B271" start="0" length="0">
    <dxf>
      <border>
        <left style="medium">
          <color indexed="64"/>
        </left>
      </border>
    </dxf>
  </rfmt>
  <rfmt sheetId="2" sqref="B271:L271" start="0" length="0">
    <dxf>
      <border>
        <top style="medium">
          <color indexed="64"/>
        </top>
      </border>
    </dxf>
  </rfmt>
  <rfmt sheetId="2" sqref="L271" start="0" length="0">
    <dxf>
      <border>
        <right style="medium">
          <color indexed="64"/>
        </right>
      </border>
    </dxf>
  </rfmt>
  <rfmt sheetId="2" sqref="B271:L271" start="0" length="0">
    <dxf>
      <border>
        <bottom style="medium">
          <color indexed="64"/>
        </bottom>
      </border>
    </dxf>
  </rfmt>
  <rrc rId="4913" sId="2" ref="A31:XFD31" action="insertRow"/>
  <rfmt sheetId="2" sqref="A30:U30" start="0" length="0">
    <dxf>
      <border>
        <bottom style="thin">
          <color indexed="64"/>
        </bottom>
      </border>
    </dxf>
  </rfmt>
  <rcv guid="{4602E273-8A89-481D-9FEF-5E03366F9612}" action="delete"/>
  <rdn rId="0" localSheetId="1" customView="1" name="Z_4602E273_8A89_481D_9FEF_5E03366F9612_.wvu.PrintArea" hidden="1" oldHidden="1">
    <formula>Założenia!$A$1:$U$168</formula>
    <oldFormula>Założenia!$A$1:$U$168</oldFormula>
  </rdn>
  <rdn rId="0" localSheetId="2" customView="1" name="Z_4602E273_8A89_481D_9FEF_5E03366F9612_.wvu.PrintArea" hidden="1" oldHidden="1">
    <formula>Obliczenia!$A$1:$U$364</formula>
    <oldFormula>Obliczenia!$A$1:$U$364</oldFormula>
  </rdn>
  <rdn rId="0" localSheetId="5" customView="1" name="Z_4602E273_8A89_481D_9FEF_5E03366F9612_.wvu.Cols" hidden="1" oldHidden="1">
    <formula>Przychody!$A:$A</formula>
    <oldFormula>Przychody!$A:$A</oldFormula>
  </rdn>
  <rdn rId="0" localSheetId="3" customView="1" name="Z_4602E273_8A89_481D_9FEF_5E03366F9612_.wvu.PrintArea" hidden="1" oldHidden="1">
    <formula>arkusz!$A$1:$AG$410</formula>
    <oldFormula>arkusz!$A$1:$AG$410</oldFormula>
  </rdn>
  <rcv guid="{4602E273-8A89-481D-9FEF-5E03366F9612}"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1" cell="B106" guid="{00000000-0000-0000-0000-000000000000}" action="delete" alwaysShow="1" author="epuszkiewicz"/>
  <rcmt sheetId="1" cell="B22" guid="{00000000-0000-0000-0000-000000000000}" action="delete" alwaysShow="1" author="epuszkiewicz"/>
  <rcmt sheetId="1" cell="B109" guid="{00000000-0000-0000-0000-000000000000}" action="delete" alwaysShow="1" author="epuszkiewicz"/>
  <rcmt sheetId="1" cell="B140" guid="{00000000-0000-0000-0000-000000000000}" action="delete" alwaysShow="1" author="epuszkiewicz"/>
  <rcmt sheetId="1" cell="B155" guid="{00000000-0000-0000-0000-000000000000}" action="delete" alwaysShow="1" author="epuszkiewicz"/>
  <rcmt sheetId="1" cell="B170" guid="{00000000-0000-0000-0000-000000000000}" action="delete" alwaysShow="1" author="epuszkiewicz"/>
  <rcmt sheetId="2" cell="B1" guid="{00000000-0000-0000-0000-000000000000}" action="delete" alwaysShow="1" author="epuszkiewicz"/>
  <rcc rId="13" sId="2">
    <oc r="B37" t="inlineStr">
      <is>
        <t>Budżet państwa (cz. 34)</t>
      </is>
    </oc>
    <nc r="B37" t="inlineStr">
      <is>
        <t xml:space="preserve">Budżet państwa </t>
      </is>
    </nc>
  </rcc>
  <rcc rId="14" sId="2">
    <oc r="B38" t="inlineStr">
      <is>
        <t>Krajowy wkład publiczny (pozostałe bez cz. 34)</t>
      </is>
    </oc>
    <nc r="B38" t="inlineStr">
      <is>
        <t>Krajowy wkład publiczny</t>
      </is>
    </nc>
  </rcc>
  <rcc rId="15" sId="2">
    <oc r="B51" t="inlineStr">
      <is>
        <t>Budżet państwa (cz. 34)</t>
      </is>
    </oc>
    <nc r="B51" t="inlineStr">
      <is>
        <t>Budżet państwa</t>
      </is>
    </nc>
  </rcc>
  <rcc rId="16" sId="2">
    <oc r="B52" t="inlineStr">
      <is>
        <t>Krajowy wkład publiczny (pozostałe bez cz. 34)</t>
      </is>
    </oc>
    <nc r="B52" t="inlineStr">
      <is>
        <t xml:space="preserve">Krajowy wkład publiczny </t>
      </is>
    </nc>
  </rcc>
  <rcmt sheetId="2" cell="B68" guid="{00000000-0000-0000-0000-000000000000}" action="delete" alwaysShow="1" author="epuszkiewicz"/>
  <rcmt sheetId="2" cell="B81" guid="{00000000-0000-0000-0000-000000000000}" action="delete" alwaysShow="1" author="epuszkiewicz"/>
  <rcmt sheetId="2" cell="B123" guid="{00000000-0000-0000-0000-000000000000}" action="delete" alwaysShow="1" author="epuszkiewicz"/>
  <rcmt sheetId="2" cell="B157" guid="{00000000-0000-0000-0000-000000000000}" action="delete" alwaysShow="1" author="epuszkiewicz"/>
  <rrc rId="17" sId="2" ref="A290:XFD290" action="deleteRow">
    <undo index="0" exp="area" ref3D="1" dr="$A$357:$XFD$357" dn="Z_F85C6F35_926A_4312_ADCC_3297BB731425_.wvu.Rows" sId="2"/>
    <undo index="0" exp="area" ref3D="1" dr="$A$357:$XFD$357" dn="Z_4602E273_8A89_481D_9FEF_5E03366F9612_.wvu.Rows" sId="2"/>
    <undo index="0" exp="area" ref3D="1" dr="$A$357:$XFD$357" dn="Z_44FDA411_0A31_4887_B721_52473876CE2E_.wvu.Rows" sId="2"/>
    <undo index="0" exp="area" ref3D="1" dr="$A$357:$XFD$357" dn="Z_0CF6CE1B_9FE7_4552_BA42_F0FE5F10A4B1_.wvu.Rows" sId="2"/>
    <rfmt sheetId="2" xfDxf="1" sqref="A290:XFD290" start="0" length="0">
      <dxf>
        <font>
          <b/>
          <sz val="7"/>
          <name val="Verdana"/>
          <scheme val="none"/>
        </font>
        <alignment vertical="center" readingOrder="0"/>
      </dxf>
    </rfmt>
    <rcc rId="0" sId="2" dxf="1">
      <nc r="A290">
        <v>0</v>
      </nc>
      <ndxf>
        <font>
          <b val="0"/>
          <sz val="7"/>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290" t="inlineStr">
        <is>
          <t>Gotówka - stan początkowy</t>
        </is>
      </nc>
      <n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ndxf>
    </rcc>
    <rcc rId="0" sId="2" dxf="1">
      <nc r="C290" t="inlineStr">
        <is>
          <t>zł</t>
        </is>
      </nc>
      <ndxf>
        <font>
          <b val="0"/>
          <i/>
          <sz val="6"/>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E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F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G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H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I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J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K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L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M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N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O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P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Q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R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T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U290" start="0" length="0">
      <dxf>
        <font>
          <b val="0"/>
          <i/>
          <sz val="7"/>
          <name val="Verdana"/>
          <scheme val="none"/>
        </font>
        <numFmt numFmtId="3" formatCode="#,##0"/>
        <alignment horizontal="left" wrapText="1" readingOrder="0"/>
        <border outline="0">
          <left style="thin">
            <color indexed="64"/>
          </left>
          <right style="thin">
            <color indexed="64"/>
          </right>
          <top style="thin">
            <color indexed="64"/>
          </top>
          <bottom style="thin">
            <color indexed="64"/>
          </bottom>
        </border>
      </dxf>
    </rfmt>
  </rrc>
  <rcc rId="18" sId="2" odxf="1" dxf="1">
    <oc r="B304" t="inlineStr">
      <is>
        <t>Zapotrzebowanie na kapitał obrotowy</t>
      </is>
    </oc>
    <nc r="B304" t="inlineStr">
      <is>
        <t>Zmiana zapotrzebowania na kapitał obrotowy bez gotówki</t>
      </is>
    </nc>
    <odxf>
      <font>
        <sz val="7"/>
        <name val="Verdana"/>
        <scheme val="none"/>
      </font>
    </odxf>
    <ndxf>
      <font>
        <sz val="7"/>
        <color rgb="FFFF0000"/>
        <name val="Verdana"/>
        <scheme val="none"/>
      </font>
    </ndxf>
  </rcc>
  <rcmt sheetId="2" cell="B304" guid="{00000000-0000-0000-0000-000000000000}" action="delete" alwaysShow="1" author="mbachmatiuk"/>
  <rcc rId="19" sId="2" odxf="1" dxf="1">
    <oc r="B307" t="inlineStr">
      <is>
        <t>Gotówka - stan końcowy</t>
      </is>
    </oc>
    <nc r="B307" t="inlineStr">
      <is>
        <t>Gotówka - stan początkowy</t>
      </is>
    </nc>
    <odxf>
      <font>
        <sz val="7"/>
        <name val="Verdana"/>
        <scheme val="none"/>
      </font>
      <fill>
        <patternFill patternType="none">
          <bgColor indexed="65"/>
        </patternFill>
      </fill>
    </odxf>
    <ndxf>
      <font>
        <sz val="7"/>
        <color rgb="FFFF0000"/>
        <name val="Verdana"/>
        <scheme val="none"/>
      </font>
      <fill>
        <patternFill patternType="solid">
          <bgColor indexed="9"/>
        </patternFill>
      </fill>
    </ndxf>
  </rcc>
  <rcmt sheetId="2" cell="B307" guid="{00000000-0000-0000-0000-000000000000}" action="delete" alwaysShow="1" author="mbachmatiuk"/>
  <rcc rId="20" sId="2">
    <nc r="A308">
      <v>5</v>
    </nc>
  </rcc>
  <rcc rId="21" sId="2">
    <nc r="B308" t="inlineStr">
      <is>
        <t>Środki pieniężne na koniec okresu (4-3)</t>
      </is>
    </nc>
  </rcc>
  <rcc rId="22" sId="2">
    <nc r="C308" t="inlineStr">
      <is>
        <t>zł</t>
      </is>
    </nc>
  </rcc>
  <rcc rId="23" sId="2">
    <nc r="D308" t="inlineStr">
      <is>
        <t/>
      </is>
    </nc>
  </rcc>
  <rcc rId="24" sId="2">
    <nc r="E308" t="inlineStr">
      <is>
        <t/>
      </is>
    </nc>
  </rcc>
  <rcc rId="25" sId="2">
    <nc r="F308" t="inlineStr">
      <is>
        <t/>
      </is>
    </nc>
  </rcc>
  <rcc rId="26" sId="2">
    <nc r="G308" t="inlineStr">
      <is>
        <t/>
      </is>
    </nc>
  </rcc>
  <rcc rId="27" sId="2">
    <nc r="H308" t="inlineStr">
      <is>
        <t/>
      </is>
    </nc>
  </rcc>
  <rcc rId="28" sId="2">
    <nc r="I308" t="inlineStr">
      <is>
        <t/>
      </is>
    </nc>
  </rcc>
  <rcc rId="29" sId="2">
    <nc r="J308" t="inlineStr">
      <is>
        <t/>
      </is>
    </nc>
  </rcc>
  <rcc rId="30" sId="2">
    <nc r="K308" t="inlineStr">
      <is>
        <t/>
      </is>
    </nc>
  </rcc>
  <rcc rId="31" sId="2">
    <nc r="L308" t="inlineStr">
      <is>
        <t/>
      </is>
    </nc>
  </rcc>
  <rcc rId="32" sId="2">
    <nc r="M308" t="inlineStr">
      <is>
        <t/>
      </is>
    </nc>
  </rcc>
  <rcc rId="33" sId="2">
    <nc r="N308" t="inlineStr">
      <is>
        <t/>
      </is>
    </nc>
  </rcc>
  <rcc rId="34" sId="2">
    <nc r="O308" t="inlineStr">
      <is>
        <t/>
      </is>
    </nc>
  </rcc>
  <rcc rId="35" sId="2">
    <nc r="P308" t="inlineStr">
      <is>
        <t/>
      </is>
    </nc>
  </rcc>
  <rcc rId="36" sId="2">
    <nc r="Q308" t="inlineStr">
      <is>
        <t/>
      </is>
    </nc>
  </rcc>
  <rcc rId="37" sId="2">
    <nc r="R308" t="inlineStr">
      <is>
        <t/>
      </is>
    </nc>
  </rcc>
  <rcc rId="38" sId="2">
    <nc r="S308" t="inlineStr">
      <is>
        <t/>
      </is>
    </nc>
  </rcc>
  <rcc rId="39" sId="2">
    <nc r="T308" t="inlineStr">
      <is>
        <t/>
      </is>
    </nc>
  </rcc>
  <rcc rId="40" sId="2">
    <nc r="U308" t="inlineStr">
      <is>
        <t/>
      </is>
    </nc>
  </rcc>
  <rfmt sheetId="2" sqref="A308:XFD308" start="0" length="2147483647">
    <dxf>
      <font>
        <color rgb="FFFF0000"/>
      </font>
    </dxf>
  </rfmt>
  <rfmt sheetId="2" sqref="A326:XFD396" start="0" length="2147483647">
    <dxf>
      <font>
        <strike/>
        <color rgb="FFFF0000"/>
        <name val="Cambria"/>
        <scheme val="none"/>
      </font>
    </dxf>
  </rfmt>
  <rfmt sheetId="3" sqref="A297:U359" start="0" length="2147483647">
    <dxf>
      <font>
        <strike/>
        <color rgb="FFFF0000"/>
        <name val="Cambria"/>
        <scheme val="none"/>
      </font>
    </dxf>
  </rfmt>
  <rfmt sheetId="3" sqref="A361:D371" start="0" length="2147483647">
    <dxf>
      <font>
        <strike/>
        <color rgb="FFFF0000"/>
      </font>
    </dxf>
  </rfmt>
  <rfmt sheetId="2" sqref="A398:D409" start="0" length="2147483647">
    <dxf>
      <font>
        <strike/>
        <color rgb="FFFF0000"/>
      </font>
    </dxf>
  </rfmt>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1B48A8A8-AC0A-4254-81F0-806E07344756}" action="delete"/>
  <rdn rId="0" localSheetId="1" customView="1" name="Z_1B48A8A8_AC0A_4254_81F0_806E07344756_.wvu.PrintArea" hidden="1" oldHidden="1">
    <formula>Założenia!$A$1:$U$168</formula>
    <oldFormula>Założenia!$A$1:$U$168</oldFormula>
  </rdn>
  <rdn rId="0" localSheetId="2" customView="1" name="Z_1B48A8A8_AC0A_4254_81F0_806E07344756_.wvu.PrintArea" hidden="1" oldHidden="1">
    <formula>Obliczenia!$A$1:$U$364</formula>
    <oldFormula>Obliczenia!$A$1:$U$364</oldFormula>
  </rdn>
  <rdn rId="0" localSheetId="5" customView="1" name="Z_1B48A8A8_AC0A_4254_81F0_806E07344756_.wvu.Cols" hidden="1" oldHidden="1">
    <formula>Przychody!$A:$A</formula>
    <oldFormula>Przychody!$A:$A</oldFormula>
  </rdn>
  <rdn rId="0" localSheetId="3" customView="1" name="Z_1B48A8A8_AC0A_4254_81F0_806E07344756_.wvu.PrintArea" hidden="1" oldHidden="1">
    <formula>arkusz!$A$1:$AG$410</formula>
    <oldFormula>arkusz!$A$1:$AG$410</oldFormula>
  </rdn>
  <rcv guid="{1B48A8A8-AC0A-4254-81F0-806E07344756}"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2" cell="A424" guid="{00000000-0000-0000-0000-000000000000}" action="delete" alwaysShow="1" author="epuszkiewicz"/>
  <rdn rId="0" localSheetId="1" customView="1" name="Z_1B48A8A8_AC0A_4254_81F0_806E07344756_.wvu.PrintArea" hidden="1" oldHidden="1">
    <formula>Założenia!$A$1:$U$186</formula>
  </rdn>
  <rdn rId="0" localSheetId="2" customView="1" name="Z_1B48A8A8_AC0A_4254_81F0_806E07344756_.wvu.PrintArea" hidden="1" oldHidden="1">
    <formula>Obliczenia!$A$1:$U$461</formula>
  </rdn>
  <rdn rId="0" localSheetId="2" customView="1" name="Z_1B48A8A8_AC0A_4254_81F0_806E07344756_.wvu.Rows" hidden="1" oldHidden="1">
    <formula>Obliczenia!$356:$356</formula>
  </rdn>
  <rdn rId="0" localSheetId="3" customView="1" name="Z_1B48A8A8_AC0A_4254_81F0_806E07344756_.wvu.PrintArea" hidden="1" oldHidden="1">
    <formula>Wyniki!$A$1:$AG$422</formula>
  </rdn>
  <rdn rId="0" localSheetId="5" customView="1" name="Z_1B48A8A8_AC0A_4254_81F0_806E07344756_.wvu.Cols" hidden="1" oldHidden="1">
    <formula>Przychody!$A:$A</formula>
  </rdn>
  <rcv guid="{1B48A8A8-AC0A-4254-81F0-806E07344756}"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50" sId="2" ref="A327:XFD327" action="deleteRow">
    <rfmt sheetId="2" xfDxf="1" sqref="A327:XFD327" start="0" length="0">
      <dxf>
        <font>
          <b/>
          <sz val="14"/>
          <name val="Verdana"/>
          <scheme val="none"/>
        </font>
        <alignment vertical="center" readingOrder="0"/>
      </dxf>
    </rfmt>
    <rfmt sheetId="2" sqref="A327" start="0" length="0">
      <dxf>
        <font>
          <strike/>
          <sz val="14"/>
          <color rgb="FFFF0000"/>
          <name val="Verdana"/>
          <scheme val="none"/>
        </font>
        <alignment horizontal="center" readingOrder="0"/>
      </dxf>
    </rfmt>
    <rcc rId="0" sId="2" dxf="1">
      <nc r="B327" t="inlineStr">
        <is>
          <t>5.9.2. Wskaźnik FNPV/K i FRR/K</t>
        </is>
      </nc>
      <ndxf>
        <font>
          <strike/>
          <sz val="14"/>
          <color rgb="FFFF0000"/>
          <name val="Verdana"/>
          <scheme val="none"/>
        </font>
        <fill>
          <patternFill patternType="solid">
            <bgColor indexed="13"/>
          </patternFill>
        </fill>
        <border outline="0">
          <left style="medium">
            <color indexed="64"/>
          </left>
          <top style="medium">
            <color indexed="64"/>
          </top>
          <bottom style="medium">
            <color indexed="64"/>
          </bottom>
        </border>
      </ndxf>
    </rcc>
    <rfmt sheetId="2" sqref="C327" start="0" length="0">
      <dxf>
        <font>
          <strike/>
          <sz val="14"/>
          <color rgb="FFFF0000"/>
          <name val="Verdana"/>
          <scheme val="none"/>
        </font>
        <fill>
          <patternFill patternType="solid">
            <bgColor indexed="13"/>
          </patternFill>
        </fill>
        <alignment horizontal="center" readingOrder="0"/>
        <border outline="0">
          <top style="medium">
            <color indexed="64"/>
          </top>
          <bottom style="medium">
            <color indexed="64"/>
          </bottom>
        </border>
      </dxf>
    </rfmt>
    <rfmt sheetId="2" sqref="D327" start="0" length="0">
      <dxf>
        <font>
          <strike/>
          <sz val="14"/>
          <color rgb="FFFF0000"/>
          <name val="Verdana"/>
          <scheme val="none"/>
        </font>
        <numFmt numFmtId="3" formatCode="#,##0"/>
        <fill>
          <patternFill patternType="solid">
            <bgColor indexed="13"/>
          </patternFill>
        </fill>
        <border outline="0">
          <right style="medium">
            <color indexed="64"/>
          </right>
          <top style="medium">
            <color indexed="64"/>
          </top>
          <bottom style="medium">
            <color indexed="64"/>
          </bottom>
        </border>
      </dxf>
    </rfmt>
    <rfmt sheetId="2" sqref="E327" start="0" length="0">
      <dxf>
        <numFmt numFmtId="3" formatCode="#,##0"/>
      </dxf>
    </rfmt>
    <rfmt sheetId="2" sqref="F327" start="0" length="0">
      <dxf>
        <numFmt numFmtId="3" formatCode="#,##0"/>
      </dxf>
    </rfmt>
    <rfmt sheetId="2" sqref="G327" start="0" length="0">
      <dxf>
        <numFmt numFmtId="3" formatCode="#,##0"/>
      </dxf>
    </rfmt>
    <rfmt sheetId="2" sqref="H327" start="0" length="0">
      <dxf>
        <numFmt numFmtId="3" formatCode="#,##0"/>
      </dxf>
    </rfmt>
    <rfmt sheetId="2" sqref="I327" start="0" length="0">
      <dxf>
        <numFmt numFmtId="3" formatCode="#,##0"/>
      </dxf>
    </rfmt>
    <rfmt sheetId="2" sqref="J327" start="0" length="0">
      <dxf>
        <numFmt numFmtId="3" formatCode="#,##0"/>
      </dxf>
    </rfmt>
    <rfmt sheetId="2" sqref="K327" start="0" length="0">
      <dxf>
        <numFmt numFmtId="3" formatCode="#,##0"/>
      </dxf>
    </rfmt>
    <rfmt sheetId="2" sqref="L327" start="0" length="0">
      <dxf>
        <numFmt numFmtId="3" formatCode="#,##0"/>
      </dxf>
    </rfmt>
    <rfmt sheetId="2" sqref="M327" start="0" length="0">
      <dxf>
        <numFmt numFmtId="3" formatCode="#,##0"/>
      </dxf>
    </rfmt>
    <rfmt sheetId="2" sqref="N327" start="0" length="0">
      <dxf>
        <numFmt numFmtId="3" formatCode="#,##0"/>
      </dxf>
    </rfmt>
    <rfmt sheetId="2" sqref="O327" start="0" length="0">
      <dxf>
        <numFmt numFmtId="3" formatCode="#,##0"/>
      </dxf>
    </rfmt>
    <rfmt sheetId="2" sqref="P327" start="0" length="0">
      <dxf>
        <numFmt numFmtId="3" formatCode="#,##0"/>
      </dxf>
    </rfmt>
    <rfmt sheetId="2" sqref="Q327" start="0" length="0">
      <dxf>
        <numFmt numFmtId="3" formatCode="#,##0"/>
      </dxf>
    </rfmt>
    <rfmt sheetId="2" sqref="R327" start="0" length="0">
      <dxf>
        <numFmt numFmtId="3" formatCode="#,##0"/>
      </dxf>
    </rfmt>
    <rfmt sheetId="2" sqref="S327" start="0" length="0">
      <dxf>
        <numFmt numFmtId="3" formatCode="#,##0"/>
      </dxf>
    </rfmt>
    <rfmt sheetId="2" sqref="T327" start="0" length="0">
      <dxf>
        <numFmt numFmtId="3" formatCode="#,##0"/>
      </dxf>
    </rfmt>
    <rfmt sheetId="2" sqref="U327" start="0" length="0">
      <dxf>
        <font>
          <sz val="14"/>
          <color indexed="63"/>
          <name val="Verdana"/>
          <scheme val="none"/>
        </font>
        <numFmt numFmtId="30" formatCode="@"/>
      </dxf>
    </rfmt>
  </rrc>
  <rrc rId="151" sId="2" ref="A327:XFD327" action="deleteRow">
    <rfmt sheetId="2" xfDxf="1" sqref="A327:XFD327" start="0" length="0">
      <dxf>
        <font>
          <sz val="7"/>
          <name val="Verdana"/>
          <scheme val="none"/>
        </font>
        <alignment vertical="center" readingOrder="0"/>
      </dxf>
    </rfmt>
    <rfmt sheetId="2" sqref="A327" start="0" length="0">
      <dxf>
        <font>
          <strike/>
          <sz val="7"/>
          <color rgb="FFFF0000"/>
          <name val="Verdana"/>
          <scheme val="none"/>
        </font>
      </dxf>
    </rfmt>
    <rcc rId="0" sId="2" dxf="1">
      <nc r="B327" t="inlineStr">
        <is>
          <t>Tabela. Wskaźnik FNPV/K i FRR/K</t>
        </is>
      </nc>
      <ndxf>
        <font>
          <b/>
          <strike/>
          <sz val="7"/>
          <color rgb="FFFF0000"/>
          <name val="Verdana"/>
          <scheme val="none"/>
        </font>
      </ndxf>
    </rcc>
    <rfmt sheetId="2" sqref="C327" start="0" length="0">
      <dxf>
        <font>
          <i/>
          <strike/>
          <sz val="7"/>
          <color rgb="FFFF0000"/>
          <name val="Verdana"/>
          <scheme val="none"/>
        </font>
        <alignment horizontal="center" readingOrder="0"/>
      </dxf>
    </rfmt>
    <rfmt sheetId="2" sqref="D327" start="0" length="0">
      <dxf>
        <font>
          <strike/>
          <sz val="7"/>
          <color rgb="FFFF0000"/>
          <name val="Verdana"/>
          <scheme val="none"/>
        </font>
        <numFmt numFmtId="3" formatCode="#,##0"/>
      </dxf>
    </rfmt>
    <rfmt sheetId="2" sqref="E327" start="0" length="0">
      <dxf>
        <numFmt numFmtId="3" formatCode="#,##0"/>
      </dxf>
    </rfmt>
    <rfmt sheetId="2" sqref="F327" start="0" length="0">
      <dxf>
        <numFmt numFmtId="3" formatCode="#,##0"/>
      </dxf>
    </rfmt>
    <rfmt sheetId="2" sqref="G327" start="0" length="0">
      <dxf>
        <numFmt numFmtId="3" formatCode="#,##0"/>
      </dxf>
    </rfmt>
    <rfmt sheetId="2" sqref="H327" start="0" length="0">
      <dxf>
        <numFmt numFmtId="3" formatCode="#,##0"/>
      </dxf>
    </rfmt>
    <rfmt sheetId="2" sqref="I327" start="0" length="0">
      <dxf>
        <numFmt numFmtId="3" formatCode="#,##0"/>
      </dxf>
    </rfmt>
    <rfmt sheetId="2" sqref="J327" start="0" length="0">
      <dxf>
        <numFmt numFmtId="3" formatCode="#,##0"/>
      </dxf>
    </rfmt>
    <rfmt sheetId="2" sqref="K327" start="0" length="0">
      <dxf>
        <numFmt numFmtId="3" formatCode="#,##0"/>
      </dxf>
    </rfmt>
    <rfmt sheetId="2" sqref="L327" start="0" length="0">
      <dxf>
        <numFmt numFmtId="3" formatCode="#,##0"/>
      </dxf>
    </rfmt>
    <rfmt sheetId="2" sqref="M327" start="0" length="0">
      <dxf>
        <numFmt numFmtId="3" formatCode="#,##0"/>
      </dxf>
    </rfmt>
    <rfmt sheetId="2" sqref="N327" start="0" length="0">
      <dxf>
        <numFmt numFmtId="3" formatCode="#,##0"/>
      </dxf>
    </rfmt>
    <rfmt sheetId="2" sqref="O327" start="0" length="0">
      <dxf>
        <numFmt numFmtId="3" formatCode="#,##0"/>
      </dxf>
    </rfmt>
    <rfmt sheetId="2" sqref="P327" start="0" length="0">
      <dxf>
        <numFmt numFmtId="3" formatCode="#,##0"/>
      </dxf>
    </rfmt>
    <rfmt sheetId="2" sqref="Q327" start="0" length="0">
      <dxf>
        <numFmt numFmtId="3" formatCode="#,##0"/>
      </dxf>
    </rfmt>
    <rfmt sheetId="2" sqref="R327" start="0" length="0">
      <dxf>
        <numFmt numFmtId="3" formatCode="#,##0"/>
      </dxf>
    </rfmt>
    <rfmt sheetId="2" sqref="S327" start="0" length="0">
      <dxf>
        <numFmt numFmtId="3" formatCode="#,##0"/>
      </dxf>
    </rfmt>
    <rfmt sheetId="2" sqref="T327" start="0" length="0">
      <dxf>
        <numFmt numFmtId="3" formatCode="#,##0"/>
      </dxf>
    </rfmt>
    <rfmt sheetId="2" sqref="U327" start="0" length="0">
      <dxf>
        <font>
          <i/>
          <sz val="7"/>
          <name val="Verdana"/>
          <scheme val="none"/>
        </font>
      </dxf>
    </rfmt>
  </rrc>
  <rrc rId="152" sId="2" ref="A327:XFD327" action="deleteRow">
    <rfmt sheetId="2" xfDxf="1" sqref="A327:XFD327" start="0" length="0">
      <dxf>
        <font>
          <b/>
          <sz val="7"/>
          <name val="Verdana"/>
          <scheme val="none"/>
        </font>
        <alignment horizontal="center" vertical="center" readingOrder="0"/>
      </dxf>
    </rfmt>
    <rcc rId="0" sId="2" dxf="1">
      <nc r="A327" t="inlineStr">
        <is>
          <t>Lp.</t>
        </is>
      </nc>
      <ndxf>
        <font>
          <strike/>
          <sz val="7"/>
          <color rgb="FFFF0000"/>
          <name val="Verdana"/>
          <scheme val="none"/>
        </font>
        <numFmt numFmtId="30" formatCode="@"/>
        <fill>
          <patternFill patternType="solid">
            <bgColor indexed="55"/>
          </patternFill>
        </fill>
        <alignment wrapText="1" readingOrder="0"/>
        <border outline="0">
          <left style="thin">
            <color indexed="64"/>
          </left>
          <right style="thin">
            <color indexed="64"/>
          </right>
          <top style="thin">
            <color indexed="64"/>
          </top>
        </border>
      </ndxf>
    </rcc>
    <rcc rId="0" sId="2" dxf="1">
      <nc r="B327" t="inlineStr">
        <is>
          <t>Wyszczególnienie</t>
        </is>
      </nc>
      <ndxf>
        <font>
          <strike/>
          <sz val="7"/>
          <color rgb="FFFF0000"/>
          <name val="Verdana"/>
          <scheme val="none"/>
        </font>
        <numFmt numFmtId="30" formatCode="@"/>
        <fill>
          <patternFill patternType="solid">
            <bgColor indexed="55"/>
          </patternFill>
        </fill>
        <alignment wrapText="1" readingOrder="0"/>
        <border outline="0">
          <left style="thin">
            <color indexed="64"/>
          </left>
          <right style="thin">
            <color indexed="64"/>
          </right>
          <top style="thin">
            <color indexed="64"/>
          </top>
        </border>
      </ndxf>
    </rcc>
    <rcc rId="0" sId="2" dxf="1">
      <nc r="C327" t="inlineStr">
        <is>
          <t>Jedn.</t>
        </is>
      </nc>
      <ndxf>
        <font>
          <strike/>
          <sz val="7"/>
          <color rgb="FFFF0000"/>
          <name val="Verdana"/>
          <scheme val="none"/>
        </font>
        <numFmt numFmtId="30" formatCode="@"/>
        <fill>
          <patternFill patternType="solid">
            <bgColor indexed="55"/>
          </patternFill>
        </fill>
        <alignment wrapText="1" readingOrder="0"/>
        <border outline="0">
          <left style="thin">
            <color indexed="64"/>
          </left>
          <right style="thin">
            <color indexed="64"/>
          </right>
          <top style="thin">
            <color indexed="64"/>
          </top>
        </border>
      </ndxf>
    </rcc>
    <rcc rId="0" sId="2" dxf="1">
      <nc r="D327" t="inlineStr">
        <is>
          <t>Rok bazowy</t>
        </is>
      </nc>
      <ndxf>
        <font>
          <strike/>
          <sz val="7"/>
          <color rgb="FFFF0000"/>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E327" t="inlineStr">
        <is>
          <t>Okres realiz.</t>
        </is>
      </nc>
      <ndxf>
        <fill>
          <patternFill patternType="solid">
            <bgColor indexed="55"/>
          </patternFill>
        </fill>
        <border outline="0">
          <left style="thin">
            <color indexed="64"/>
          </left>
          <right style="thin">
            <color indexed="64"/>
          </right>
          <top style="thin">
            <color indexed="64"/>
          </top>
          <bottom style="thin">
            <color indexed="64"/>
          </bottom>
        </border>
      </ndxf>
    </rcc>
    <rcc rId="0" sId="2" dxf="1">
      <nc r="F327" t="inlineStr">
        <is>
          <t>Okres refer.</t>
        </is>
      </nc>
      <ndxf>
        <fill>
          <patternFill patternType="solid">
            <bgColor indexed="55"/>
          </patternFill>
        </fill>
        <border outline="0">
          <left style="thin">
            <color indexed="64"/>
          </left>
          <top style="thin">
            <color indexed="64"/>
          </top>
          <bottom style="thin">
            <color indexed="64"/>
          </bottom>
        </border>
      </ndxf>
    </rcc>
    <rcc rId="0" sId="2" dxf="1">
      <nc r="G327" t="inlineStr">
        <is>
          <t/>
        </is>
      </nc>
      <ndxf>
        <fill>
          <patternFill patternType="solid">
            <bgColor indexed="55"/>
          </patternFill>
        </fill>
        <border outline="0">
          <top style="thin">
            <color indexed="64"/>
          </top>
          <bottom style="thin">
            <color indexed="64"/>
          </bottom>
        </border>
      </ndxf>
    </rcc>
    <rcc rId="0" sId="2" dxf="1">
      <nc r="H327" t="inlineStr">
        <is>
          <t/>
        </is>
      </nc>
      <ndxf>
        <fill>
          <patternFill patternType="solid">
            <bgColor indexed="55"/>
          </patternFill>
        </fill>
        <border outline="0">
          <top style="thin">
            <color indexed="64"/>
          </top>
          <bottom style="thin">
            <color indexed="64"/>
          </bottom>
        </border>
      </ndxf>
    </rcc>
    <rcc rId="0" sId="2" dxf="1">
      <nc r="I327" t="inlineStr">
        <is>
          <t/>
        </is>
      </nc>
      <ndxf>
        <fill>
          <patternFill patternType="solid">
            <bgColor indexed="55"/>
          </patternFill>
        </fill>
        <border outline="0">
          <top style="thin">
            <color indexed="64"/>
          </top>
          <bottom style="thin">
            <color indexed="64"/>
          </bottom>
        </border>
      </ndxf>
    </rcc>
    <rcc rId="0" sId="2" dxf="1">
      <nc r="J327" t="inlineStr">
        <is>
          <t/>
        </is>
      </nc>
      <ndxf>
        <fill>
          <patternFill patternType="solid">
            <bgColor indexed="55"/>
          </patternFill>
        </fill>
        <border outline="0">
          <top style="thin">
            <color indexed="64"/>
          </top>
          <bottom style="thin">
            <color indexed="64"/>
          </bottom>
        </border>
      </ndxf>
    </rcc>
    <rcc rId="0" sId="2" dxf="1">
      <nc r="K327" t="inlineStr">
        <is>
          <t/>
        </is>
      </nc>
      <ndxf>
        <fill>
          <patternFill patternType="solid">
            <bgColor indexed="55"/>
          </patternFill>
        </fill>
        <border outline="0">
          <top style="thin">
            <color indexed="64"/>
          </top>
          <bottom style="thin">
            <color indexed="64"/>
          </bottom>
        </border>
      </ndxf>
    </rcc>
    <rcc rId="0" sId="2" dxf="1">
      <nc r="L327" t="inlineStr">
        <is>
          <t/>
        </is>
      </nc>
      <ndxf>
        <fill>
          <patternFill patternType="solid">
            <bgColor indexed="55"/>
          </patternFill>
        </fill>
        <border outline="0">
          <top style="thin">
            <color indexed="64"/>
          </top>
          <bottom style="thin">
            <color indexed="64"/>
          </bottom>
        </border>
      </ndxf>
    </rcc>
    <rcc rId="0" sId="2" dxf="1">
      <nc r="M327" t="inlineStr">
        <is>
          <t/>
        </is>
      </nc>
      <ndxf>
        <fill>
          <patternFill patternType="solid">
            <bgColor indexed="55"/>
          </patternFill>
        </fill>
        <border outline="0">
          <top style="thin">
            <color indexed="64"/>
          </top>
          <bottom style="thin">
            <color indexed="64"/>
          </bottom>
        </border>
      </ndxf>
    </rcc>
    <rcc rId="0" sId="2" dxf="1">
      <nc r="N327" t="inlineStr">
        <is>
          <t/>
        </is>
      </nc>
      <ndxf>
        <fill>
          <patternFill patternType="solid">
            <bgColor indexed="55"/>
          </patternFill>
        </fill>
        <border outline="0">
          <top style="thin">
            <color indexed="64"/>
          </top>
          <bottom style="thin">
            <color indexed="64"/>
          </bottom>
        </border>
      </ndxf>
    </rcc>
    <rcc rId="0" sId="2" dxf="1">
      <nc r="O327" t="inlineStr">
        <is>
          <t/>
        </is>
      </nc>
      <ndxf>
        <fill>
          <patternFill patternType="solid">
            <bgColor indexed="55"/>
          </patternFill>
        </fill>
        <border outline="0">
          <top style="thin">
            <color indexed="64"/>
          </top>
          <bottom style="thin">
            <color indexed="64"/>
          </bottom>
        </border>
      </ndxf>
    </rcc>
    <rcc rId="0" sId="2" dxf="1">
      <nc r="P327" t="inlineStr">
        <is>
          <t/>
        </is>
      </nc>
      <ndxf>
        <fill>
          <patternFill patternType="solid">
            <bgColor indexed="55"/>
          </patternFill>
        </fill>
        <border outline="0">
          <top style="thin">
            <color indexed="64"/>
          </top>
          <bottom style="thin">
            <color indexed="64"/>
          </bottom>
        </border>
      </ndxf>
    </rcc>
    <rcc rId="0" sId="2" dxf="1">
      <nc r="Q327" t="inlineStr">
        <is>
          <t/>
        </is>
      </nc>
      <ndxf>
        <fill>
          <patternFill patternType="solid">
            <bgColor indexed="55"/>
          </patternFill>
        </fill>
        <border outline="0">
          <top style="thin">
            <color indexed="64"/>
          </top>
          <bottom style="thin">
            <color indexed="64"/>
          </bottom>
        </border>
      </ndxf>
    </rcc>
    <rcc rId="0" sId="2" dxf="1">
      <nc r="R327" t="inlineStr">
        <is>
          <t/>
        </is>
      </nc>
      <ndxf>
        <fill>
          <patternFill patternType="solid">
            <bgColor indexed="55"/>
          </patternFill>
        </fill>
        <border outline="0">
          <top style="thin">
            <color indexed="64"/>
          </top>
          <bottom style="thin">
            <color indexed="64"/>
          </bottom>
        </border>
      </ndxf>
    </rcc>
    <rcc rId="0" sId="2" dxf="1">
      <nc r="S327" t="inlineStr">
        <is>
          <t/>
        </is>
      </nc>
      <ndxf>
        <fill>
          <patternFill patternType="solid">
            <bgColor indexed="55"/>
          </patternFill>
        </fill>
        <border outline="0">
          <top style="thin">
            <color indexed="64"/>
          </top>
          <bottom style="thin">
            <color indexed="64"/>
          </bottom>
        </border>
      </ndxf>
    </rcc>
    <rcc rId="0" sId="2" dxf="1">
      <nc r="T327" t="inlineStr">
        <is>
          <t/>
        </is>
      </nc>
      <ndxf>
        <fill>
          <patternFill patternType="solid">
            <bgColor indexed="55"/>
          </patternFill>
        </fill>
        <border outline="0">
          <right style="thin">
            <color indexed="64"/>
          </right>
          <top style="thin">
            <color indexed="64"/>
          </top>
          <bottom style="thin">
            <color indexed="64"/>
          </bottom>
        </border>
      </ndxf>
    </rcc>
    <rcc rId="0" sId="2" dxf="1">
      <nc r="U327" t="inlineStr">
        <is>
          <t>Źródło danych</t>
        </is>
      </nc>
      <ndxf>
        <font>
          <i/>
          <sz val="7"/>
          <color indexed="63"/>
          <name val="Verdana"/>
          <scheme val="none"/>
        </font>
        <numFmt numFmtId="30" formatCode="@"/>
        <fill>
          <patternFill patternType="solid">
            <bgColor indexed="22"/>
          </patternFill>
        </fill>
        <border outline="0">
          <left style="thin">
            <color indexed="64"/>
          </left>
          <right style="thin">
            <color indexed="64"/>
          </right>
          <top style="thin">
            <color indexed="64"/>
          </top>
        </border>
      </ndxf>
    </rcc>
  </rrc>
  <rrc rId="153" sId="2" ref="A327:XFD327" action="deleteRow">
    <rfmt sheetId="2" xfDxf="1" sqref="A327:XFD327" start="0" length="0">
      <dxf>
        <font>
          <b/>
          <sz val="7"/>
          <name val="Verdana"/>
          <scheme val="none"/>
        </font>
        <alignment horizontal="center" vertical="center" readingOrder="0"/>
      </dxf>
    </rfmt>
    <rfmt sheetId="2" sqref="A327" start="0" length="0">
      <dxf>
        <font>
          <strike/>
          <sz val="7"/>
          <color rgb="FFFF0000"/>
          <name val="Verdana"/>
          <scheme val="none"/>
        </font>
        <numFmt numFmtId="30" formatCode="@"/>
        <fill>
          <patternFill patternType="solid">
            <bgColor indexed="55"/>
          </patternFill>
        </fill>
        <alignment wrapText="1" readingOrder="0"/>
        <border outline="0">
          <left style="thin">
            <color indexed="64"/>
          </left>
          <right style="thin">
            <color indexed="64"/>
          </right>
          <bottom style="thin">
            <color indexed="64"/>
          </bottom>
        </border>
      </dxf>
    </rfmt>
    <rfmt sheetId="2" sqref="B327" start="0" length="0">
      <dxf>
        <font>
          <strike/>
          <sz val="7"/>
          <color rgb="FFFF0000"/>
          <name val="Verdana"/>
          <scheme val="none"/>
        </font>
        <numFmt numFmtId="30" formatCode="@"/>
        <fill>
          <patternFill patternType="solid">
            <bgColor indexed="55"/>
          </patternFill>
        </fill>
        <alignment wrapText="1" readingOrder="0"/>
        <border outline="0">
          <left style="thin">
            <color indexed="64"/>
          </left>
          <right style="thin">
            <color indexed="64"/>
          </right>
          <bottom style="thin">
            <color indexed="64"/>
          </bottom>
        </border>
      </dxf>
    </rfmt>
    <rfmt sheetId="2" sqref="C327" start="0" length="0">
      <dxf>
        <font>
          <strike/>
          <sz val="7"/>
          <color rgb="FFFF0000"/>
          <name val="Verdana"/>
          <scheme val="none"/>
        </font>
        <numFmt numFmtId="30" formatCode="@"/>
        <fill>
          <patternFill patternType="solid">
            <bgColor indexed="55"/>
          </patternFill>
        </fill>
        <alignment wrapText="1" readingOrder="0"/>
        <border outline="0">
          <left style="thin">
            <color indexed="64"/>
          </left>
          <right style="thin">
            <color indexed="64"/>
          </right>
          <bottom style="thin">
            <color indexed="64"/>
          </bottom>
        </border>
      </dxf>
    </rfmt>
    <rcc rId="0" sId="2" dxf="1">
      <nc r="D327">
        <v>2016</v>
      </nc>
      <ndxf>
        <font>
          <strike/>
          <sz val="7"/>
          <color rgb="FFFF0000"/>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E327">
        <v>2017</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F327">
        <v>2018</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G327">
        <v>2019</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H327">
        <v>2020</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I327">
        <v>2021</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J327">
        <v>2022</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K327">
        <v>2023</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L327">
        <v>2024</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M327">
        <v>2025</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N327">
        <v>2026</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O327">
        <v>2027</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P327">
        <v>2028</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Q327">
        <v>2029</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R327">
        <v>2030</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S327">
        <v>2031</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T327">
        <v>2032</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fmt sheetId="2" sqref="U327" start="0" length="0">
      <dxf>
        <font>
          <i/>
          <sz val="7"/>
          <color indexed="63"/>
          <name val="Verdana"/>
          <scheme val="none"/>
        </font>
        <numFmt numFmtId="30" formatCode="@"/>
        <fill>
          <patternFill patternType="solid">
            <bgColor indexed="22"/>
          </patternFill>
        </fill>
        <border outline="0">
          <left style="thin">
            <color indexed="64"/>
          </left>
          <right style="thin">
            <color indexed="64"/>
          </right>
          <bottom style="thin">
            <color indexed="64"/>
          </bottom>
        </border>
      </dxf>
    </rfmt>
  </rrc>
  <rrc rId="154" sId="2" ref="A327:XFD327" action="deleteRow">
    <rfmt sheetId="2" xfDxf="1" sqref="A327:XFD327" start="0" length="0">
      <dxf>
        <font>
          <b/>
          <sz val="7"/>
          <name val="Verdana"/>
          <scheme val="none"/>
        </font>
        <alignment vertical="center" readingOrder="0"/>
      </dxf>
    </rfmt>
    <rcc rId="0" sId="2" dxf="1">
      <nc r="A327">
        <v>1</v>
      </nc>
      <ndxf>
        <font>
          <b val="0"/>
          <strike/>
          <sz val="7"/>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327" t="inlineStr">
        <is>
          <t>Przepływy finansowe netto</t>
        </is>
      </nc>
      <ndxf>
        <font>
          <b val="0"/>
          <strike/>
          <sz val="7"/>
          <color rgb="FFFF0000"/>
          <name val="Verdana"/>
          <scheme val="none"/>
        </font>
        <numFmt numFmtId="3" formatCode="#,##0"/>
        <alignment wrapText="1" readingOrder="0"/>
        <border outline="0">
          <left style="thin">
            <color indexed="64"/>
          </left>
          <right style="thin">
            <color indexed="64"/>
          </right>
          <top style="thin">
            <color indexed="64"/>
          </top>
          <bottom style="thin">
            <color indexed="64"/>
          </bottom>
        </border>
      </ndxf>
    </rcc>
    <rcc rId="0" sId="2" dxf="1">
      <nc r="C327" t="inlineStr">
        <is>
          <t>zł</t>
        </is>
      </nc>
      <ndxf>
        <font>
          <b val="0"/>
          <i/>
          <strike/>
          <sz val="6"/>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327" start="0" length="0">
      <dxf>
        <font>
          <b val="0"/>
          <strike/>
          <sz val="7"/>
          <color rgb="FFFF0000"/>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E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F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G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H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I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J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K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L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M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N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O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P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Q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R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T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U327" start="0" length="0">
      <dxf>
        <font>
          <b val="0"/>
          <i/>
          <sz val="7"/>
          <name val="Verdana"/>
          <scheme val="none"/>
        </font>
        <numFmt numFmtId="3" formatCode="#,##0"/>
        <alignment horizontal="left" wrapText="1" readingOrder="0"/>
        <border outline="0">
          <left style="thin">
            <color indexed="64"/>
          </left>
          <right style="thin">
            <color indexed="64"/>
          </right>
          <top style="thin">
            <color indexed="64"/>
          </top>
          <bottom style="thin">
            <color indexed="64"/>
          </bottom>
        </border>
      </dxf>
    </rfmt>
  </rrc>
  <rrc rId="155" sId="2" ref="A327:XFD327" action="deleteRow">
    <rfmt sheetId="2" xfDxf="1" sqref="A327:XFD327" start="0" length="0">
      <dxf>
        <font>
          <b/>
          <sz val="7"/>
          <name val="Verdana"/>
          <scheme val="none"/>
        </font>
        <alignment vertical="center" readingOrder="0"/>
      </dxf>
    </rfmt>
    <rcc rId="0" sId="2" dxf="1">
      <nc r="A327">
        <v>2</v>
      </nc>
      <ndxf>
        <font>
          <b val="0"/>
          <strike/>
          <sz val="7"/>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327" t="inlineStr">
        <is>
          <t>Nakłady inwestycyjne</t>
        </is>
      </nc>
      <ndxf>
        <font>
          <b val="0"/>
          <strike/>
          <sz val="7"/>
          <color rgb="FFFF0000"/>
          <name val="Verdana"/>
          <scheme val="none"/>
        </font>
        <numFmt numFmtId="3" formatCode="#,##0"/>
        <alignment wrapText="1" readingOrder="0"/>
        <border outline="0">
          <left style="thin">
            <color indexed="64"/>
          </left>
          <right style="thin">
            <color indexed="64"/>
          </right>
          <top style="thin">
            <color indexed="64"/>
          </top>
          <bottom style="thin">
            <color indexed="64"/>
          </bottom>
        </border>
      </ndxf>
    </rcc>
    <rcc rId="0" sId="2" dxf="1">
      <nc r="C327" t="inlineStr">
        <is>
          <t>zł</t>
        </is>
      </nc>
      <ndxf>
        <font>
          <b val="0"/>
          <i/>
          <strike/>
          <sz val="6"/>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327" start="0" length="0">
      <dxf>
        <font>
          <b val="0"/>
          <strike/>
          <sz val="7"/>
          <color rgb="FFFF0000"/>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E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F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G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H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I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J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K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L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M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N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O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P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Q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R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T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U327" start="0" length="0">
      <dxf>
        <font>
          <b val="0"/>
          <i/>
          <sz val="7"/>
          <name val="Verdana"/>
          <scheme val="none"/>
        </font>
        <numFmt numFmtId="3" formatCode="#,##0"/>
        <alignment horizontal="left" wrapText="1" readingOrder="0"/>
        <border outline="0">
          <left style="thin">
            <color indexed="64"/>
          </left>
          <right style="thin">
            <color indexed="64"/>
          </right>
          <top style="thin">
            <color indexed="64"/>
          </top>
          <bottom style="thin">
            <color indexed="64"/>
          </bottom>
        </border>
      </dxf>
    </rfmt>
  </rrc>
  <rrc rId="156" sId="2" ref="A327:XFD327" action="deleteRow">
    <rfmt sheetId="2" xfDxf="1" sqref="A327:XFD327" start="0" length="0">
      <dxf>
        <font>
          <b/>
          <sz val="7"/>
          <name val="Verdana"/>
          <scheme val="none"/>
        </font>
        <alignment vertical="center" readingOrder="0"/>
      </dxf>
    </rfmt>
    <rcc rId="0" sId="2" dxf="1">
      <nc r="A327">
        <v>3</v>
      </nc>
      <ndxf>
        <font>
          <b val="0"/>
          <strike/>
          <sz val="7"/>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327" t="inlineStr">
        <is>
          <t>Wartość rezydualna</t>
        </is>
      </nc>
      <ndxf>
        <font>
          <b val="0"/>
          <strike/>
          <sz val="7"/>
          <color rgb="FFFF0000"/>
          <name val="Verdana"/>
          <scheme val="none"/>
        </font>
        <numFmt numFmtId="3" formatCode="#,##0"/>
        <alignment wrapText="1" readingOrder="0"/>
        <border outline="0">
          <left style="thin">
            <color indexed="64"/>
          </left>
          <right style="thin">
            <color indexed="64"/>
          </right>
          <top style="thin">
            <color indexed="64"/>
          </top>
          <bottom style="thin">
            <color indexed="64"/>
          </bottom>
        </border>
      </ndxf>
    </rcc>
    <rcc rId="0" sId="2" dxf="1">
      <nc r="C327" t="inlineStr">
        <is>
          <t>zł</t>
        </is>
      </nc>
      <ndxf>
        <font>
          <b val="0"/>
          <i/>
          <strike/>
          <sz val="6"/>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327" start="0" length="0">
      <dxf>
        <font>
          <b val="0"/>
          <strike/>
          <sz val="7"/>
          <color rgb="FFFF0000"/>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E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F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G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H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I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J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K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L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M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N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O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P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Q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R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T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U327" start="0" length="0">
      <dxf>
        <font>
          <b val="0"/>
          <i/>
          <sz val="7"/>
          <name val="Verdana"/>
          <scheme val="none"/>
        </font>
        <numFmt numFmtId="3" formatCode="#,##0"/>
        <alignment horizontal="left" wrapText="1" readingOrder="0"/>
        <border outline="0">
          <left style="thin">
            <color indexed="64"/>
          </left>
          <right style="thin">
            <color indexed="64"/>
          </right>
          <top style="thin">
            <color indexed="64"/>
          </top>
          <bottom style="thin">
            <color indexed="64"/>
          </bottom>
        </border>
      </dxf>
    </rfmt>
  </rrc>
  <rrc rId="157" sId="2" ref="A327:XFD327" action="deleteRow">
    <rfmt sheetId="2" xfDxf="1" sqref="A327:XFD327" start="0" length="0">
      <dxf>
        <font>
          <b/>
          <sz val="7"/>
          <name val="Verdana"/>
          <scheme val="none"/>
        </font>
        <alignment vertical="center" readingOrder="0"/>
      </dxf>
    </rfmt>
    <rcc rId="0" sId="2" dxf="1">
      <nc r="A327">
        <v>4</v>
      </nc>
      <ndxf>
        <font>
          <b val="0"/>
          <strike/>
          <sz val="7"/>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327" t="inlineStr">
        <is>
          <t>Współczynnik dyskontowy</t>
        </is>
      </nc>
      <ndxf>
        <font>
          <b val="0"/>
          <strike/>
          <sz val="7"/>
          <color rgb="FFFF0000"/>
          <name val="Verdana"/>
          <scheme val="none"/>
        </font>
        <numFmt numFmtId="3" formatCode="#,##0"/>
        <alignment wrapText="1" readingOrder="0"/>
        <border outline="0">
          <left style="thin">
            <color indexed="64"/>
          </left>
          <right style="thin">
            <color indexed="64"/>
          </right>
          <top style="thin">
            <color indexed="64"/>
          </top>
          <bottom style="thin">
            <color indexed="64"/>
          </bottom>
        </border>
      </ndxf>
    </rcc>
    <rcc rId="0" sId="2" dxf="1">
      <nc r="C327" t="inlineStr">
        <is>
          <t>%</t>
        </is>
      </nc>
      <ndxf>
        <font>
          <b val="0"/>
          <i/>
          <strike/>
          <sz val="6"/>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1" sqref="D327" start="0" length="0">
      <dxf>
        <font>
          <b val="0"/>
          <strike/>
          <sz val="7"/>
          <color rgb="FFFF0000"/>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E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F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G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H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I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J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K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L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M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N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O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P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Q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R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S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T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qref="U327" start="0" length="0">
      <dxf>
        <font>
          <b val="0"/>
          <i/>
          <sz val="7"/>
          <name val="Verdana"/>
          <scheme val="none"/>
        </font>
        <numFmt numFmtId="3" formatCode="#,##0"/>
        <alignment horizontal="left" wrapText="1" readingOrder="0"/>
        <border outline="0">
          <left style="thin">
            <color indexed="64"/>
          </left>
          <right style="thin">
            <color indexed="64"/>
          </right>
          <top style="thin">
            <color indexed="64"/>
          </top>
          <bottom style="thin">
            <color indexed="64"/>
          </bottom>
        </border>
      </dxf>
    </rfmt>
  </rrc>
  <rrc rId="158" sId="2" ref="A327:XFD327" action="deleteRow">
    <rfmt sheetId="2" xfDxf="1" sqref="A327:XFD327" start="0" length="0">
      <dxf>
        <font>
          <b/>
          <sz val="7"/>
          <name val="Verdana"/>
          <scheme val="none"/>
        </font>
        <alignment vertical="center" readingOrder="0"/>
      </dxf>
    </rfmt>
    <rcc rId="0" sId="2" dxf="1">
      <nc r="A327">
        <v>5</v>
      </nc>
      <ndxf>
        <font>
          <b val="0"/>
          <strike/>
          <sz val="7"/>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327" t="inlineStr">
        <is>
          <t>Cashflow zdyskontowany</t>
        </is>
      </nc>
      <ndxf>
        <font>
          <b val="0"/>
          <strike/>
          <sz val="7"/>
          <color rgb="FFFF0000"/>
          <name val="Verdana"/>
          <scheme val="none"/>
        </font>
        <numFmt numFmtId="3" formatCode="#,##0"/>
        <alignment wrapText="1" readingOrder="0"/>
        <border outline="0">
          <left style="thin">
            <color indexed="64"/>
          </left>
          <right style="thin">
            <color indexed="64"/>
          </right>
          <top style="thin">
            <color indexed="64"/>
          </top>
          <bottom style="thin">
            <color indexed="64"/>
          </bottom>
        </border>
      </ndxf>
    </rcc>
    <rcc rId="0" sId="2" dxf="1">
      <nc r="C327" t="inlineStr">
        <is>
          <t>zł</t>
        </is>
      </nc>
      <ndxf>
        <font>
          <b val="0"/>
          <i/>
          <strike/>
          <sz val="6"/>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327" start="0" length="0">
      <dxf>
        <font>
          <b val="0"/>
          <strike/>
          <sz val="7"/>
          <color rgb="FFFF0000"/>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E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F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G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H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I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J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K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L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M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N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O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P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Q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R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T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U327" start="0" length="0">
      <dxf>
        <font>
          <b val="0"/>
          <i/>
          <sz val="7"/>
          <name val="Verdana"/>
          <scheme val="none"/>
        </font>
        <numFmt numFmtId="3" formatCode="#,##0"/>
        <alignment horizontal="left" wrapText="1" readingOrder="0"/>
        <border outline="0">
          <left style="thin">
            <color indexed="64"/>
          </left>
          <right style="thin">
            <color indexed="64"/>
          </right>
          <top style="thin">
            <color indexed="64"/>
          </top>
          <bottom style="thin">
            <color indexed="64"/>
          </bottom>
        </border>
      </dxf>
    </rfmt>
  </rrc>
  <rrc rId="159" sId="2" ref="A327:XFD327" action="deleteRow">
    <rfmt sheetId="2" xfDxf="1" sqref="A327:XFD327" start="0" length="0">
      <dxf>
        <font>
          <b/>
          <sz val="7"/>
          <name val="Verdana"/>
          <scheme val="none"/>
        </font>
        <alignment vertical="center" readingOrder="0"/>
      </dxf>
    </rfmt>
    <rcc rId="0" sId="2" dxf="1">
      <nc r="A327">
        <v>6</v>
      </nc>
      <ndxf>
        <font>
          <b val="0"/>
          <strike/>
          <sz val="7"/>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327" t="inlineStr">
        <is>
          <t>NPV/K</t>
        </is>
      </nc>
      <ndxf>
        <font>
          <b val="0"/>
          <strike/>
          <sz val="7"/>
          <color rgb="FFFF0000"/>
          <name val="Verdana"/>
          <scheme val="none"/>
        </font>
        <numFmt numFmtId="3" formatCode="#,##0"/>
        <alignment wrapText="1" readingOrder="0"/>
        <border outline="0">
          <left style="thin">
            <color indexed="64"/>
          </left>
          <right style="thin">
            <color indexed="64"/>
          </right>
          <top style="thin">
            <color indexed="64"/>
          </top>
          <bottom style="thin">
            <color indexed="64"/>
          </bottom>
        </border>
      </ndxf>
    </rcc>
    <rcc rId="0" sId="2" dxf="1">
      <nc r="C327" t="inlineStr">
        <is>
          <t>zł</t>
        </is>
      </nc>
      <ndxf>
        <font>
          <b val="0"/>
          <i/>
          <strike/>
          <sz val="6"/>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327" start="0" length="0">
      <dxf>
        <font>
          <b val="0"/>
          <strike/>
          <sz val="7"/>
          <color rgb="FFFF0000"/>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E327" start="0" length="0">
      <dxf>
        <font>
          <b val="0"/>
          <sz val="7"/>
          <name val="Verdana"/>
          <scheme val="none"/>
        </font>
        <numFmt numFmtId="171" formatCode="#,##0_ ;[Red]\-#,##0\ "/>
        <alignment wrapText="1" readingOrder="0"/>
        <border outline="0">
          <left style="thin">
            <color indexed="64"/>
          </left>
          <top style="thin">
            <color indexed="64"/>
          </top>
        </border>
      </dxf>
    </rfmt>
    <rfmt sheetId="2" sqref="F327" start="0" length="0">
      <dxf>
        <font>
          <b val="0"/>
          <sz val="7"/>
          <name val="Verdana"/>
          <scheme val="none"/>
        </font>
        <numFmt numFmtId="171" formatCode="#,##0_ ;[Red]\-#,##0\ "/>
        <alignment wrapText="1" readingOrder="0"/>
        <border outline="0">
          <top style="thin">
            <color indexed="64"/>
          </top>
        </border>
      </dxf>
    </rfmt>
    <rfmt sheetId="2" sqref="G327" start="0" length="0">
      <dxf>
        <font>
          <b val="0"/>
          <sz val="7"/>
          <name val="Verdana"/>
          <scheme val="none"/>
        </font>
        <numFmt numFmtId="171" formatCode="#,##0_ ;[Red]\-#,##0\ "/>
        <alignment wrapText="1" readingOrder="0"/>
        <border outline="0">
          <top style="thin">
            <color indexed="64"/>
          </top>
        </border>
      </dxf>
    </rfmt>
    <rfmt sheetId="2" sqref="H327" start="0" length="0">
      <dxf>
        <font>
          <b val="0"/>
          <sz val="7"/>
          <name val="Verdana"/>
          <scheme val="none"/>
        </font>
        <numFmt numFmtId="171" formatCode="#,##0_ ;[Red]\-#,##0\ "/>
        <alignment wrapText="1" readingOrder="0"/>
        <border outline="0">
          <top style="thin">
            <color indexed="64"/>
          </top>
        </border>
      </dxf>
    </rfmt>
    <rfmt sheetId="2" sqref="I327" start="0" length="0">
      <dxf>
        <font>
          <b val="0"/>
          <sz val="7"/>
          <name val="Verdana"/>
          <scheme val="none"/>
        </font>
        <numFmt numFmtId="171" formatCode="#,##0_ ;[Red]\-#,##0\ "/>
        <alignment wrapText="1" readingOrder="0"/>
        <border outline="0">
          <top style="thin">
            <color indexed="64"/>
          </top>
        </border>
      </dxf>
    </rfmt>
    <rfmt sheetId="2" sqref="J327" start="0" length="0">
      <dxf>
        <font>
          <b val="0"/>
          <sz val="7"/>
          <name val="Verdana"/>
          <scheme val="none"/>
        </font>
        <numFmt numFmtId="171" formatCode="#,##0_ ;[Red]\-#,##0\ "/>
        <alignment wrapText="1" readingOrder="0"/>
        <border outline="0">
          <top style="thin">
            <color indexed="64"/>
          </top>
        </border>
      </dxf>
    </rfmt>
    <rfmt sheetId="2" sqref="K327" start="0" length="0">
      <dxf>
        <font>
          <b val="0"/>
          <sz val="7"/>
          <name val="Verdana"/>
          <scheme val="none"/>
        </font>
        <numFmt numFmtId="171" formatCode="#,##0_ ;[Red]\-#,##0\ "/>
        <alignment wrapText="1" readingOrder="0"/>
        <border outline="0">
          <top style="thin">
            <color indexed="64"/>
          </top>
        </border>
      </dxf>
    </rfmt>
    <rfmt sheetId="2" sqref="L327" start="0" length="0">
      <dxf>
        <font>
          <b val="0"/>
          <sz val="7"/>
          <name val="Verdana"/>
          <scheme val="none"/>
        </font>
        <numFmt numFmtId="171" formatCode="#,##0_ ;[Red]\-#,##0\ "/>
        <alignment wrapText="1" readingOrder="0"/>
        <border outline="0">
          <top style="thin">
            <color indexed="64"/>
          </top>
        </border>
      </dxf>
    </rfmt>
    <rfmt sheetId="2" sqref="M327" start="0" length="0">
      <dxf>
        <font>
          <b val="0"/>
          <sz val="7"/>
          <name val="Verdana"/>
          <scheme val="none"/>
        </font>
        <numFmt numFmtId="171" formatCode="#,##0_ ;[Red]\-#,##0\ "/>
        <alignment wrapText="1" readingOrder="0"/>
        <border outline="0">
          <top style="thin">
            <color indexed="64"/>
          </top>
        </border>
      </dxf>
    </rfmt>
    <rfmt sheetId="2" sqref="N327" start="0" length="0">
      <dxf>
        <font>
          <b val="0"/>
          <sz val="7"/>
          <name val="Verdana"/>
          <scheme val="none"/>
        </font>
        <numFmt numFmtId="171" formatCode="#,##0_ ;[Red]\-#,##0\ "/>
        <alignment wrapText="1" readingOrder="0"/>
        <border outline="0">
          <top style="thin">
            <color indexed="64"/>
          </top>
        </border>
      </dxf>
    </rfmt>
    <rfmt sheetId="2" sqref="O327" start="0" length="0">
      <dxf>
        <font>
          <b val="0"/>
          <sz val="7"/>
          <name val="Verdana"/>
          <scheme val="none"/>
        </font>
        <numFmt numFmtId="171" formatCode="#,##0_ ;[Red]\-#,##0\ "/>
        <alignment wrapText="1" readingOrder="0"/>
        <border outline="0">
          <top style="thin">
            <color indexed="64"/>
          </top>
        </border>
      </dxf>
    </rfmt>
    <rfmt sheetId="2" sqref="P327" start="0" length="0">
      <dxf>
        <font>
          <b val="0"/>
          <sz val="7"/>
          <name val="Verdana"/>
          <scheme val="none"/>
        </font>
        <numFmt numFmtId="171" formatCode="#,##0_ ;[Red]\-#,##0\ "/>
        <alignment wrapText="1" readingOrder="0"/>
        <border outline="0">
          <top style="thin">
            <color indexed="64"/>
          </top>
        </border>
      </dxf>
    </rfmt>
    <rfmt sheetId="2" sqref="Q327" start="0" length="0">
      <dxf>
        <font>
          <b val="0"/>
          <sz val="7"/>
          <name val="Verdana"/>
          <scheme val="none"/>
        </font>
        <numFmt numFmtId="171" formatCode="#,##0_ ;[Red]\-#,##0\ "/>
        <alignment wrapText="1" readingOrder="0"/>
        <border outline="0">
          <top style="thin">
            <color indexed="64"/>
          </top>
        </border>
      </dxf>
    </rfmt>
    <rfmt sheetId="2" sqref="R327" start="0" length="0">
      <dxf>
        <font>
          <b val="0"/>
          <sz val="7"/>
          <name val="Verdana"/>
          <scheme val="none"/>
        </font>
        <numFmt numFmtId="171" formatCode="#,##0_ ;[Red]\-#,##0\ "/>
        <alignment wrapText="1" readingOrder="0"/>
        <border outline="0">
          <top style="thin">
            <color indexed="64"/>
          </top>
        </border>
      </dxf>
    </rfmt>
    <rfmt sheetId="2" sqref="S327" start="0" length="0">
      <dxf>
        <font>
          <b val="0"/>
          <sz val="7"/>
          <name val="Verdana"/>
          <scheme val="none"/>
        </font>
        <numFmt numFmtId="171" formatCode="#,##0_ ;[Red]\-#,##0\ "/>
        <alignment wrapText="1" readingOrder="0"/>
        <border outline="0">
          <top style="thin">
            <color indexed="64"/>
          </top>
        </border>
      </dxf>
    </rfmt>
    <rfmt sheetId="2" sqref="T327" start="0" length="0">
      <dxf>
        <font>
          <b val="0"/>
          <sz val="7"/>
          <name val="Verdana"/>
          <scheme val="none"/>
        </font>
        <numFmt numFmtId="171" formatCode="#,##0_ ;[Red]\-#,##0\ "/>
        <alignment wrapText="1" readingOrder="0"/>
        <border outline="0">
          <top style="thin">
            <color indexed="64"/>
          </top>
        </border>
      </dxf>
    </rfmt>
    <rfmt sheetId="2" sqref="U327" start="0" length="0">
      <dxf>
        <font>
          <b val="0"/>
          <i/>
          <sz val="7"/>
          <name val="Verdana"/>
          <scheme val="none"/>
        </font>
        <numFmt numFmtId="3" formatCode="#,##0"/>
        <alignment horizontal="left" wrapText="1" readingOrder="0"/>
        <border outline="0">
          <top style="thin">
            <color indexed="64"/>
          </top>
        </border>
      </dxf>
    </rfmt>
  </rrc>
  <rrc rId="160" sId="2" ref="A327:XFD327" action="deleteRow">
    <rfmt sheetId="2" xfDxf="1" sqref="A327:XFD327" start="0" length="0">
      <dxf>
        <font>
          <b/>
          <sz val="7"/>
          <name val="Verdana"/>
          <scheme val="none"/>
        </font>
        <alignment vertical="center" readingOrder="0"/>
      </dxf>
    </rfmt>
    <rcc rId="0" sId="2" dxf="1">
      <nc r="A327">
        <v>7</v>
      </nc>
      <ndxf>
        <font>
          <b val="0"/>
          <strike/>
          <sz val="7"/>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327" t="inlineStr">
        <is>
          <t>IRR/K</t>
        </is>
      </nc>
      <ndxf>
        <font>
          <b val="0"/>
          <strike/>
          <sz val="7"/>
          <color rgb="FFFF0000"/>
          <name val="Verdana"/>
          <scheme val="none"/>
        </font>
        <numFmt numFmtId="3" formatCode="#,##0"/>
        <alignment wrapText="1" readingOrder="0"/>
        <border outline="0">
          <left style="thin">
            <color indexed="64"/>
          </left>
          <right style="thin">
            <color indexed="64"/>
          </right>
          <top style="thin">
            <color indexed="64"/>
          </top>
          <bottom style="thin">
            <color indexed="64"/>
          </bottom>
        </border>
      </ndxf>
    </rcc>
    <rcc rId="0" sId="2" dxf="1">
      <nc r="C327" t="inlineStr">
        <is>
          <t>%</t>
        </is>
      </nc>
      <ndxf>
        <font>
          <b val="0"/>
          <i/>
          <strike/>
          <sz val="6"/>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1" sqref="D327" start="0" length="0">
      <dxf>
        <font>
          <b val="0"/>
          <strike/>
          <sz val="7"/>
          <color rgb="FFFF0000"/>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E327" start="0" length="0">
      <dxf>
        <font>
          <b val="0"/>
          <sz val="7"/>
          <name val="Verdana"/>
          <scheme val="none"/>
        </font>
        <numFmt numFmtId="171" formatCode="#,##0_ ;[Red]\-#,##0\ "/>
        <alignment wrapText="1" readingOrder="0"/>
        <border outline="0">
          <left style="thin">
            <color indexed="64"/>
          </left>
        </border>
      </dxf>
    </rfmt>
    <rfmt sheetId="2" sqref="F327" start="0" length="0">
      <dxf>
        <font>
          <b val="0"/>
          <sz val="7"/>
          <name val="Verdana"/>
          <scheme val="none"/>
        </font>
        <numFmt numFmtId="171" formatCode="#,##0_ ;[Red]\-#,##0\ "/>
        <alignment wrapText="1" readingOrder="0"/>
      </dxf>
    </rfmt>
    <rfmt sheetId="2" sqref="G327" start="0" length="0">
      <dxf>
        <font>
          <b val="0"/>
          <sz val="7"/>
          <name val="Verdana"/>
          <scheme val="none"/>
        </font>
        <numFmt numFmtId="171" formatCode="#,##0_ ;[Red]\-#,##0\ "/>
        <alignment wrapText="1" readingOrder="0"/>
      </dxf>
    </rfmt>
    <rfmt sheetId="2" sqref="H327" start="0" length="0">
      <dxf>
        <font>
          <b val="0"/>
          <sz val="7"/>
          <name val="Verdana"/>
          <scheme val="none"/>
        </font>
        <numFmt numFmtId="171" formatCode="#,##0_ ;[Red]\-#,##0\ "/>
        <alignment wrapText="1" readingOrder="0"/>
      </dxf>
    </rfmt>
    <rfmt sheetId="2" sqref="I327" start="0" length="0">
      <dxf>
        <font>
          <b val="0"/>
          <sz val="7"/>
          <name val="Verdana"/>
          <scheme val="none"/>
        </font>
        <numFmt numFmtId="171" formatCode="#,##0_ ;[Red]\-#,##0\ "/>
        <alignment wrapText="1" readingOrder="0"/>
      </dxf>
    </rfmt>
    <rfmt sheetId="2" sqref="J327" start="0" length="0">
      <dxf>
        <font>
          <b val="0"/>
          <sz val="7"/>
          <name val="Verdana"/>
          <scheme val="none"/>
        </font>
        <numFmt numFmtId="171" formatCode="#,##0_ ;[Red]\-#,##0\ "/>
        <alignment wrapText="1" readingOrder="0"/>
      </dxf>
    </rfmt>
    <rfmt sheetId="2" sqref="K327" start="0" length="0">
      <dxf>
        <font>
          <b val="0"/>
          <sz val="7"/>
          <name val="Verdana"/>
          <scheme val="none"/>
        </font>
        <numFmt numFmtId="171" formatCode="#,##0_ ;[Red]\-#,##0\ "/>
        <alignment wrapText="1" readingOrder="0"/>
      </dxf>
    </rfmt>
    <rfmt sheetId="2" sqref="L327" start="0" length="0">
      <dxf>
        <font>
          <b val="0"/>
          <sz val="7"/>
          <name val="Verdana"/>
          <scheme val="none"/>
        </font>
        <numFmt numFmtId="171" formatCode="#,##0_ ;[Red]\-#,##0\ "/>
        <alignment wrapText="1" readingOrder="0"/>
      </dxf>
    </rfmt>
    <rfmt sheetId="2" sqref="M327" start="0" length="0">
      <dxf>
        <font>
          <b val="0"/>
          <sz val="7"/>
          <name val="Verdana"/>
          <scheme val="none"/>
        </font>
        <numFmt numFmtId="171" formatCode="#,##0_ ;[Red]\-#,##0\ "/>
        <alignment wrapText="1" readingOrder="0"/>
      </dxf>
    </rfmt>
    <rfmt sheetId="2" sqref="N327" start="0" length="0">
      <dxf>
        <font>
          <b val="0"/>
          <sz val="7"/>
          <name val="Verdana"/>
          <scheme val="none"/>
        </font>
        <numFmt numFmtId="171" formatCode="#,##0_ ;[Red]\-#,##0\ "/>
        <alignment wrapText="1" readingOrder="0"/>
      </dxf>
    </rfmt>
    <rfmt sheetId="2" sqref="O327" start="0" length="0">
      <dxf>
        <font>
          <b val="0"/>
          <sz val="7"/>
          <name val="Verdana"/>
          <scheme val="none"/>
        </font>
        <numFmt numFmtId="171" formatCode="#,##0_ ;[Red]\-#,##0\ "/>
        <alignment wrapText="1" readingOrder="0"/>
      </dxf>
    </rfmt>
    <rfmt sheetId="2" sqref="P327" start="0" length="0">
      <dxf>
        <font>
          <b val="0"/>
          <sz val="7"/>
          <name val="Verdana"/>
          <scheme val="none"/>
        </font>
        <numFmt numFmtId="171" formatCode="#,##0_ ;[Red]\-#,##0\ "/>
        <alignment wrapText="1" readingOrder="0"/>
      </dxf>
    </rfmt>
    <rfmt sheetId="2" sqref="Q327" start="0" length="0">
      <dxf>
        <font>
          <b val="0"/>
          <sz val="7"/>
          <name val="Verdana"/>
          <scheme val="none"/>
        </font>
        <numFmt numFmtId="171" formatCode="#,##0_ ;[Red]\-#,##0\ "/>
        <alignment wrapText="1" readingOrder="0"/>
      </dxf>
    </rfmt>
    <rfmt sheetId="2" sqref="R327" start="0" length="0">
      <dxf>
        <font>
          <b val="0"/>
          <sz val="7"/>
          <name val="Verdana"/>
          <scheme val="none"/>
        </font>
        <numFmt numFmtId="171" formatCode="#,##0_ ;[Red]\-#,##0\ "/>
        <alignment wrapText="1" readingOrder="0"/>
      </dxf>
    </rfmt>
    <rfmt sheetId="2" sqref="S327" start="0" length="0">
      <dxf>
        <font>
          <b val="0"/>
          <sz val="7"/>
          <name val="Verdana"/>
          <scheme val="none"/>
        </font>
        <numFmt numFmtId="171" formatCode="#,##0_ ;[Red]\-#,##0\ "/>
        <alignment wrapText="1" readingOrder="0"/>
      </dxf>
    </rfmt>
    <rfmt sheetId="2" sqref="T327" start="0" length="0">
      <dxf>
        <font>
          <b val="0"/>
          <sz val="7"/>
          <name val="Verdana"/>
          <scheme val="none"/>
        </font>
        <numFmt numFmtId="171" formatCode="#,##0_ ;[Red]\-#,##0\ "/>
        <alignment wrapText="1" readingOrder="0"/>
      </dxf>
    </rfmt>
    <rfmt sheetId="2" sqref="U327" start="0" length="0">
      <dxf>
        <font>
          <b val="0"/>
          <i/>
          <sz val="7"/>
          <name val="Verdana"/>
          <scheme val="none"/>
        </font>
        <numFmt numFmtId="3" formatCode="#,##0"/>
        <alignment horizontal="left" wrapText="1" readingOrder="0"/>
      </dxf>
    </rfmt>
  </rrc>
  <rrc rId="161" sId="2" ref="A325:XFD325" action="deleteRow">
    <rfmt sheetId="2" xfDxf="1" sqref="A325:XFD325" start="0" length="0">
      <dxf>
        <font>
          <strike/>
          <sz val="7"/>
          <color rgb="FFFF0000"/>
          <name val="Cambria"/>
          <scheme val="none"/>
        </font>
        <alignment vertical="center" readingOrder="0"/>
      </dxf>
    </rfmt>
    <rcc rId="0" sId="2" dxf="1">
      <nc r="A325">
        <v>5</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 xml:space="preserve">Inne istotne czynniki... </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qref="D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F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G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H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I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J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K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L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M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N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O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P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Q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R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S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T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U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rc>
  <rcc rId="162" sId="2">
    <oc r="B317" t="inlineStr">
      <is>
        <t>Przepływy finansowe netto</t>
      </is>
    </oc>
    <nc r="B317" t="inlineStr">
      <is>
        <t>Przepływy finansowe netto bez amortyzacji</t>
      </is>
    </nc>
  </rcc>
  <rcmt sheetId="2" cell="B317" guid="{00000000-0000-0000-0000-000000000000}" action="delete" alwaysShow="1" author="mbachmatiuk"/>
  <rdn rId="0" localSheetId="2" customView="1" name="Z_1B48A8A8_AC0A_4254_81F0_806E07344756_.wvu.Rows" hidden="1" oldHidden="1">
    <oldFormula>Obliczenia!#REF!</oldFormula>
  </rdn>
  <rcv guid="{1B48A8A8-AC0A-4254-81F0-806E07344756}" action="delete"/>
  <rdn rId="0" localSheetId="1" customView="1" name="Z_1B48A8A8_AC0A_4254_81F0_806E07344756_.wvu.PrintArea" hidden="1" oldHidden="1">
    <formula>Założenia!$A$1:$U$186</formula>
    <oldFormula>Założenia!$A$1:$U$186</oldFormula>
  </rdn>
  <rdn rId="0" localSheetId="2" customView="1" name="Z_1B48A8A8_AC0A_4254_81F0_806E07344756_.wvu.PrintArea" hidden="1" oldHidden="1">
    <formula>Obliczenia!$A$1:$U$378</formula>
    <oldFormula>Obliczenia!$A$1:$U$378</oldFormula>
  </rdn>
  <rdn rId="0" localSheetId="3" customView="1" name="Z_1B48A8A8_AC0A_4254_81F0_806E07344756_.wvu.PrintArea" hidden="1" oldHidden="1">
    <formula>Wyniki!$A$1:$AG$422</formula>
    <oldFormula>Wyniki!$A$1:$AG$422</oldFormula>
  </rdn>
  <rdn rId="0" localSheetId="5" customView="1" name="Z_1B48A8A8_AC0A_4254_81F0_806E07344756_.wvu.Cols" hidden="1" oldHidden="1">
    <formula>Przychody!$A:$A</formula>
    <oldFormula>Przychody!$A:$A</oldFormula>
  </rdn>
  <rcv guid="{1B48A8A8-AC0A-4254-81F0-806E07344756}"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227" sheetId="6" name="[Załącznik nr 3 do SW 19 07 16.xlsx]5.8.3" sheetPosition="5"/>
  <rfmt sheetId="6" s="1" sqref="A1" start="0" length="0">
    <dxf>
      <font>
        <b/>
        <sz val="14"/>
        <color auto="1"/>
        <name val="Verdana"/>
        <scheme val="none"/>
      </font>
      <fill>
        <patternFill patternType="solid">
          <bgColor theme="0" tint="-0.34998626667073579"/>
        </patternFill>
      </fill>
      <alignment horizontal="left" vertical="center" indent="1" readingOrder="0"/>
      <border outline="0">
        <left style="medium">
          <color indexed="64"/>
        </left>
        <top style="medium">
          <color indexed="64"/>
        </top>
        <bottom style="medium">
          <color indexed="64"/>
        </bottom>
      </border>
    </dxf>
  </rfmt>
  <rfmt sheetId="6" s="1" sqref="B1" start="0" length="0">
    <dxf>
      <font>
        <b/>
        <sz val="14"/>
        <color auto="1"/>
        <name val="Verdana"/>
        <scheme val="none"/>
      </font>
      <fill>
        <patternFill patternType="solid">
          <bgColor theme="0" tint="-0.34998626667073579"/>
        </patternFill>
      </fill>
      <alignment horizontal="left" vertical="center" indent="1" readingOrder="0"/>
      <border outline="0">
        <top style="medium">
          <color indexed="64"/>
        </top>
        <bottom style="medium">
          <color indexed="64"/>
        </bottom>
      </border>
    </dxf>
  </rfmt>
  <rfmt sheetId="6" s="1" sqref="C1" start="0" length="0">
    <dxf>
      <font>
        <b/>
        <sz val="14"/>
        <color auto="1"/>
        <name val="Verdana"/>
        <scheme val="none"/>
      </font>
      <fill>
        <patternFill patternType="solid">
          <bgColor theme="0" tint="-0.34998626667073579"/>
        </patternFill>
      </fill>
      <alignment horizontal="left" vertical="center" indent="1" readingOrder="0"/>
      <border outline="0">
        <top style="medium">
          <color indexed="64"/>
        </top>
        <bottom style="medium">
          <color indexed="64"/>
        </bottom>
      </border>
    </dxf>
  </rfmt>
  <rfmt sheetId="6" s="1" sqref="D1" start="0" length="0">
    <dxf>
      <font>
        <b/>
        <sz val="14"/>
        <color auto="1"/>
        <name val="Verdana"/>
        <scheme val="none"/>
      </font>
      <fill>
        <patternFill patternType="solid">
          <bgColor theme="0" tint="-0.34998626667073579"/>
        </patternFill>
      </fill>
      <alignment horizontal="left" vertical="center" indent="1" readingOrder="0"/>
      <border outline="0">
        <top style="medium">
          <color indexed="64"/>
        </top>
        <bottom style="medium">
          <color indexed="64"/>
        </bottom>
      </border>
    </dxf>
  </rfmt>
  <rfmt sheetId="6" s="1" sqref="E1" start="0" length="0">
    <dxf>
      <font>
        <b/>
        <sz val="14"/>
        <color auto="1"/>
        <name val="Verdana"/>
        <scheme val="none"/>
      </font>
      <fill>
        <patternFill patternType="solid">
          <bgColor theme="0" tint="-0.34998626667073579"/>
        </patternFill>
      </fill>
      <alignment horizontal="left" vertical="center" indent="1" readingOrder="0"/>
      <border outline="0">
        <top style="medium">
          <color indexed="64"/>
        </top>
        <bottom style="medium">
          <color indexed="64"/>
        </bottom>
      </border>
    </dxf>
  </rfmt>
  <rfmt sheetId="6" s="1" sqref="F1" start="0" length="0">
    <dxf>
      <font>
        <b/>
        <sz val="14"/>
        <color auto="1"/>
        <name val="Verdana"/>
        <scheme val="none"/>
      </font>
      <fill>
        <patternFill patternType="solid">
          <bgColor theme="0" tint="-0.34998626667073579"/>
        </patternFill>
      </fill>
      <alignment horizontal="left" vertical="center" indent="1" readingOrder="0"/>
      <border outline="0">
        <right style="medium">
          <color indexed="64"/>
        </right>
        <top style="medium">
          <color indexed="64"/>
        </top>
        <bottom style="medium">
          <color indexed="64"/>
        </bottom>
      </border>
    </dxf>
  </rfmt>
  <rcc rId="228" sId="6">
    <nc r="A1" t="inlineStr">
      <is>
        <t>5.8.3 Ocena możliwości finansowych inwestora. Wnioski z analizy zdolności inwestycyjnej inwestora</t>
      </is>
    </nc>
  </rcc>
  <rfmt sheetId="6" sqref="A1:XFD1">
    <dxf>
      <fill>
        <patternFill>
          <bgColor theme="0" tint="-0.14999847407452621"/>
        </patternFill>
      </fill>
    </dxf>
  </rfmt>
  <rfmt sheetId="6" sqref="A1:XFD1" start="0" length="0">
    <dxf>
      <border>
        <top style="medium">
          <color indexed="64"/>
        </top>
      </border>
    </dxf>
  </rfmt>
  <rfmt sheetId="6" sqref="XFD1" start="0" length="0">
    <dxf>
      <border>
        <right style="medium">
          <color indexed="64"/>
        </right>
      </border>
    </dxf>
  </rfmt>
  <rfmt sheetId="6" sqref="A1:XFD1" start="0" length="0">
    <dxf>
      <border>
        <bottom style="medium">
          <color indexed="64"/>
        </bottom>
      </border>
    </dxf>
  </rfmt>
  <rdn rId="0" localSheetId="2" customView="1" name="Z_4602E273_8A89_481D_9FEF_5E03366F9612_.wvu.Rows" hidden="1" oldHidden="1">
    <oldFormula>Obliczenia!#REF!</oldFormula>
  </rdn>
  <rcv guid="{4602E273-8A89-481D-9FEF-5E03366F9612}" action="delete"/>
  <rdn rId="0" localSheetId="1" customView="1" name="Z_4602E273_8A89_481D_9FEF_5E03366F9612_.wvu.PrintArea" hidden="1" oldHidden="1">
    <formula>Założenia!$A$1:$U$167</formula>
    <oldFormula>Założenia!$A$1:$U$167</oldFormula>
  </rdn>
  <rdn rId="0" localSheetId="2" customView="1" name="Z_4602E273_8A89_481D_9FEF_5E03366F9612_.wvu.PrintArea" hidden="1" oldHidden="1">
    <formula>Obliczenia!$A$1:$U$369</formula>
    <oldFormula>Obliczenia!$A$1:$U$369</oldFormula>
  </rdn>
  <rdn rId="0" localSheetId="3" customView="1" name="Z_4602E273_8A89_481D_9FEF_5E03366F9612_.wvu.PrintArea" hidden="1" oldHidden="1">
    <formula>Wyniki!$A$1:$AG$410</formula>
    <oldFormula>Wyniki!$A$1:$AG$410</oldFormula>
  </rdn>
  <rdn rId="0" localSheetId="5" customView="1" name="Z_4602E273_8A89_481D_9FEF_5E03366F9612_.wvu.Cols" hidden="1" oldHidden="1">
    <formula>Przychody!$A:$A</formula>
  </rdn>
  <rcv guid="{4602E273-8A89-481D-9FEF-5E03366F9612}"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34" sId="5" ref="A1:XFD1" action="insertRow">
    <undo index="0" exp="area" ref3D="1" dr="$A$1:$A$1048576" dn="Z_F85C6F35_926A_4312_ADCC_3297BB731425_.wvu.Cols" sId="5"/>
    <undo index="0" exp="area" ref3D="1" dr="$A$1:$A$1048576" dn="Z_44FDA411_0A31_4887_B721_52473876CE2E_.wvu.Cols" sId="5"/>
    <undo index="0" exp="area" ref3D="1" dr="$A$1:$A$1048576" dn="Z_291C328B_992B_494F_81D4_E8D3977E68B7_.wvu.Cols" sId="5"/>
    <undo index="0" exp="area" ref3D="1" dr="$A$1:$A$1048576" dn="Z_23CCA949_FA54_4E12_8FF4_17C661F86A72_.wvu.Cols" sId="5"/>
    <undo index="0" exp="area" ref3D="1" dr="$A$1:$A$1048576" dn="Z_1B48A8A8_AC0A_4254_81F0_806E07344756_.wvu.Cols" sId="5"/>
    <undo index="0" exp="area" ref3D="1" dr="$A$1:$A$1048576" dn="Z_4602E273_8A89_481D_9FEF_5E03366F9612_.wvu.Cols" sId="5"/>
  </rrc>
</revisions>
</file>

<file path=xl/revisions/userNames.xml><?xml version="1.0" encoding="utf-8"?>
<users xmlns="http://schemas.openxmlformats.org/spreadsheetml/2006/main" xmlns:r="http://schemas.openxmlformats.org/officeDocument/2006/relationships" count="0"/>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9.bin"/><Relationship Id="rId3" Type="http://schemas.openxmlformats.org/officeDocument/2006/relationships/printerSettings" Target="../printerSettings/printerSettings14.bin"/><Relationship Id="rId7" Type="http://schemas.openxmlformats.org/officeDocument/2006/relationships/printerSettings" Target="../printerSettings/printerSettings18.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6" Type="http://schemas.openxmlformats.org/officeDocument/2006/relationships/printerSettings" Target="../printerSettings/printerSettings17.bin"/><Relationship Id="rId11" Type="http://schemas.openxmlformats.org/officeDocument/2006/relationships/printerSettings" Target="../printerSettings/printerSettings22.bin"/><Relationship Id="rId5" Type="http://schemas.openxmlformats.org/officeDocument/2006/relationships/printerSettings" Target="../printerSettings/printerSettings16.bin"/><Relationship Id="rId10" Type="http://schemas.openxmlformats.org/officeDocument/2006/relationships/printerSettings" Target="../printerSettings/printerSettings21.bin"/><Relationship Id="rId4" Type="http://schemas.openxmlformats.org/officeDocument/2006/relationships/printerSettings" Target="../printerSettings/printerSettings15.bin"/><Relationship Id="rId9"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2.bin"/><Relationship Id="rId3" Type="http://schemas.openxmlformats.org/officeDocument/2006/relationships/printerSettings" Target="../printerSettings/printerSettings27.bin"/><Relationship Id="rId7" Type="http://schemas.openxmlformats.org/officeDocument/2006/relationships/printerSettings" Target="../printerSettings/printerSettings31.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printerSettings" Target="../printerSettings/printerSettings30.bin"/><Relationship Id="rId5" Type="http://schemas.openxmlformats.org/officeDocument/2006/relationships/printerSettings" Target="../printerSettings/printerSettings29.bin"/><Relationship Id="rId4" Type="http://schemas.openxmlformats.org/officeDocument/2006/relationships/printerSettings" Target="../printerSettings/printerSettings28.bin"/><Relationship Id="rId9" Type="http://schemas.openxmlformats.org/officeDocument/2006/relationships/printerSettings" Target="../printerSettings/printerSettings3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47.bin"/><Relationship Id="rId3" Type="http://schemas.openxmlformats.org/officeDocument/2006/relationships/printerSettings" Target="../printerSettings/printerSettings42.bin"/><Relationship Id="rId7" Type="http://schemas.openxmlformats.org/officeDocument/2006/relationships/printerSettings" Target="../printerSettings/printerSettings46.bin"/><Relationship Id="rId12" Type="http://schemas.openxmlformats.org/officeDocument/2006/relationships/drawing" Target="../drawings/drawing1.xml"/><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6" Type="http://schemas.openxmlformats.org/officeDocument/2006/relationships/printerSettings" Target="../printerSettings/printerSettings45.bin"/><Relationship Id="rId11" Type="http://schemas.openxmlformats.org/officeDocument/2006/relationships/printerSettings" Target="../printerSettings/printerSettings50.bin"/><Relationship Id="rId5" Type="http://schemas.openxmlformats.org/officeDocument/2006/relationships/printerSettings" Target="../printerSettings/printerSettings44.bin"/><Relationship Id="rId10" Type="http://schemas.openxmlformats.org/officeDocument/2006/relationships/printerSettings" Target="../printerSettings/printerSettings49.bin"/><Relationship Id="rId4" Type="http://schemas.openxmlformats.org/officeDocument/2006/relationships/printerSettings" Target="../printerSettings/printerSettings43.bin"/><Relationship Id="rId9" Type="http://schemas.openxmlformats.org/officeDocument/2006/relationships/printerSettings" Target="../printerSettings/printerSettings48.bin"/></Relationships>
</file>

<file path=xl/worksheets/sheet1.xml><?xml version="1.0" encoding="utf-8"?>
<worksheet xmlns="http://schemas.openxmlformats.org/spreadsheetml/2006/main" xmlns:r="http://schemas.openxmlformats.org/officeDocument/2006/relationships">
  <dimension ref="A1:T418"/>
  <sheetViews>
    <sheetView view="pageBreakPreview" topLeftCell="A82" zoomScaleNormal="100" zoomScaleSheetLayoutView="95" workbookViewId="0">
      <selection activeCell="D99" sqref="D99"/>
    </sheetView>
  </sheetViews>
  <sheetFormatPr defaultColWidth="9.109375" defaultRowHeight="9"/>
  <cols>
    <col min="1" max="1" width="4.6640625" style="1" customWidth="1"/>
    <col min="2" max="2" width="35.5546875" style="38" customWidth="1"/>
    <col min="3" max="3" width="6.6640625" style="1" customWidth="1"/>
    <col min="4" max="5" width="12" style="37" bestFit="1" customWidth="1"/>
    <col min="6" max="6" width="12" style="37" customWidth="1"/>
    <col min="7" max="18" width="9.5546875" style="37" bestFit="1" customWidth="1"/>
    <col min="19" max="19" width="18.5546875" style="6" customWidth="1"/>
    <col min="20" max="16384" width="9.109375" style="38"/>
  </cols>
  <sheetData>
    <row r="1" spans="1:20" s="17" customFormat="1" ht="30" customHeight="1">
      <c r="A1" s="19"/>
      <c r="B1" s="17" t="s">
        <v>207</v>
      </c>
      <c r="C1" s="19"/>
      <c r="D1" s="18"/>
      <c r="E1" s="18"/>
      <c r="F1" s="18"/>
      <c r="G1" s="18"/>
      <c r="H1" s="18"/>
      <c r="I1" s="18"/>
      <c r="J1" s="18"/>
      <c r="K1" s="18"/>
      <c r="L1" s="18"/>
      <c r="M1" s="18"/>
      <c r="N1" s="18"/>
      <c r="O1" s="18"/>
      <c r="P1" s="18"/>
      <c r="Q1" s="18"/>
      <c r="R1" s="18"/>
      <c r="S1" s="20"/>
    </row>
    <row r="2" spans="1:20" s="40" customFormat="1">
      <c r="A2" s="13"/>
      <c r="B2" s="40" t="s">
        <v>165</v>
      </c>
      <c r="C2" s="13"/>
      <c r="E2" s="43"/>
      <c r="F2" s="43"/>
      <c r="G2" s="43"/>
      <c r="H2" s="43"/>
      <c r="I2" s="43"/>
      <c r="J2" s="43"/>
      <c r="K2" s="43"/>
      <c r="L2" s="43"/>
      <c r="M2" s="43"/>
      <c r="N2" s="43"/>
      <c r="O2" s="43"/>
      <c r="P2" s="43"/>
      <c r="Q2" s="43"/>
      <c r="R2" s="43"/>
      <c r="S2" s="14"/>
    </row>
    <row r="3" spans="1:20" s="5" customFormat="1" ht="12.75" customHeight="1">
      <c r="A3" s="449" t="s">
        <v>23</v>
      </c>
      <c r="B3" s="451" t="s">
        <v>4</v>
      </c>
      <c r="C3" s="449" t="s">
        <v>2</v>
      </c>
      <c r="D3" s="24" t="s">
        <v>320</v>
      </c>
      <c r="E3" s="24" t="s">
        <v>320</v>
      </c>
      <c r="F3" s="24" t="s">
        <v>320</v>
      </c>
      <c r="G3" s="24" t="s">
        <v>320</v>
      </c>
      <c r="H3" s="24" t="s">
        <v>320</v>
      </c>
      <c r="I3" s="24" t="s">
        <v>320</v>
      </c>
      <c r="J3" s="24" t="s">
        <v>320</v>
      </c>
      <c r="K3" s="24" t="s">
        <v>320</v>
      </c>
      <c r="L3" s="24" t="s">
        <v>320</v>
      </c>
      <c r="M3" s="24" t="s">
        <v>320</v>
      </c>
      <c r="N3" s="24" t="s">
        <v>320</v>
      </c>
      <c r="O3" s="24" t="s">
        <v>320</v>
      </c>
      <c r="P3" s="24" t="s">
        <v>320</v>
      </c>
      <c r="Q3" s="24" t="s">
        <v>320</v>
      </c>
      <c r="R3" s="24" t="s">
        <v>320</v>
      </c>
      <c r="S3" s="21" t="s">
        <v>1</v>
      </c>
    </row>
    <row r="4" spans="1:20" s="5" customFormat="1">
      <c r="A4" s="450"/>
      <c r="B4" s="451"/>
      <c r="C4" s="450"/>
      <c r="D4" s="34"/>
      <c r="E4" s="34"/>
      <c r="F4" s="34"/>
      <c r="G4" s="34"/>
      <c r="H4" s="34"/>
      <c r="I4" s="34"/>
      <c r="J4" s="34"/>
      <c r="K4" s="34"/>
      <c r="L4" s="34"/>
      <c r="M4" s="34"/>
      <c r="N4" s="34"/>
      <c r="O4" s="34"/>
      <c r="P4" s="34"/>
      <c r="Q4" s="34"/>
      <c r="R4" s="34"/>
      <c r="S4" s="22"/>
      <c r="T4" s="7"/>
    </row>
    <row r="5" spans="1:20">
      <c r="A5" s="55">
        <v>1</v>
      </c>
      <c r="B5" s="44" t="s">
        <v>21</v>
      </c>
      <c r="C5" s="15" t="s">
        <v>22</v>
      </c>
      <c r="D5" s="34"/>
      <c r="E5" s="34"/>
      <c r="F5" s="34"/>
      <c r="G5" s="34"/>
      <c r="H5" s="34"/>
      <c r="I5" s="34"/>
      <c r="J5" s="34"/>
      <c r="K5" s="34"/>
      <c r="L5" s="34"/>
      <c r="M5" s="34"/>
      <c r="N5" s="34"/>
      <c r="O5" s="34"/>
      <c r="P5" s="34"/>
      <c r="Q5" s="34"/>
      <c r="R5" s="34"/>
      <c r="S5" s="28"/>
    </row>
    <row r="6" spans="1:20">
      <c r="A6" s="55">
        <f>A5+1</f>
        <v>2</v>
      </c>
      <c r="B6" s="44" t="s">
        <v>10</v>
      </c>
      <c r="C6" s="15" t="s">
        <v>9</v>
      </c>
      <c r="D6" s="34"/>
      <c r="E6" s="34"/>
      <c r="F6" s="34"/>
      <c r="G6" s="34"/>
      <c r="H6" s="34"/>
      <c r="I6" s="34"/>
      <c r="J6" s="34"/>
      <c r="K6" s="34"/>
      <c r="L6" s="34"/>
      <c r="M6" s="34"/>
      <c r="N6" s="34"/>
      <c r="O6" s="34"/>
      <c r="P6" s="34"/>
      <c r="Q6" s="34"/>
      <c r="R6" s="34"/>
      <c r="S6" s="28"/>
    </row>
    <row r="7" spans="1:20">
      <c r="A7" s="55">
        <f>A6+1</f>
        <v>3</v>
      </c>
      <c r="B7" s="44" t="s">
        <v>11</v>
      </c>
      <c r="C7" s="15" t="s">
        <v>12</v>
      </c>
      <c r="D7" s="34"/>
      <c r="E7" s="34"/>
      <c r="F7" s="34"/>
      <c r="G7" s="34"/>
      <c r="H7" s="34"/>
      <c r="I7" s="34"/>
      <c r="J7" s="34"/>
      <c r="K7" s="34"/>
      <c r="L7" s="34"/>
      <c r="M7" s="34"/>
      <c r="N7" s="34"/>
      <c r="O7" s="34"/>
      <c r="P7" s="34"/>
      <c r="Q7" s="34"/>
      <c r="R7" s="34"/>
      <c r="S7" s="28"/>
    </row>
    <row r="8" spans="1:20">
      <c r="A8" s="55">
        <f>A7+1</f>
        <v>4</v>
      </c>
      <c r="B8" s="42" t="s">
        <v>17</v>
      </c>
      <c r="C8" s="16" t="s">
        <v>9</v>
      </c>
      <c r="D8" s="34"/>
      <c r="E8" s="34"/>
      <c r="F8" s="34"/>
      <c r="G8" s="34"/>
      <c r="H8" s="34"/>
      <c r="I8" s="34"/>
      <c r="J8" s="34"/>
      <c r="K8" s="34"/>
      <c r="L8" s="34"/>
      <c r="M8" s="34"/>
      <c r="N8" s="34"/>
      <c r="O8" s="34"/>
      <c r="P8" s="34"/>
      <c r="Q8" s="34"/>
      <c r="R8" s="34"/>
      <c r="S8" s="28"/>
    </row>
    <row r="9" spans="1:20">
      <c r="A9" s="55">
        <f>A8+1</f>
        <v>5</v>
      </c>
      <c r="B9" s="44" t="s">
        <v>14</v>
      </c>
      <c r="C9" s="15" t="s">
        <v>9</v>
      </c>
      <c r="D9" s="34"/>
      <c r="E9" s="34"/>
      <c r="F9" s="34"/>
      <c r="G9" s="34"/>
      <c r="H9" s="34"/>
      <c r="I9" s="34"/>
      <c r="J9" s="34"/>
      <c r="K9" s="34"/>
      <c r="L9" s="34"/>
      <c r="M9" s="34"/>
      <c r="N9" s="34"/>
      <c r="O9" s="34"/>
      <c r="P9" s="34"/>
      <c r="Q9" s="34"/>
      <c r="R9" s="34"/>
      <c r="S9" s="28"/>
    </row>
    <row r="10" spans="1:20">
      <c r="A10" s="55">
        <f>A9+1</f>
        <v>6</v>
      </c>
      <c r="B10" s="42" t="s">
        <v>0</v>
      </c>
      <c r="C10" s="16"/>
      <c r="D10" s="34"/>
      <c r="E10" s="34"/>
      <c r="F10" s="34"/>
      <c r="G10" s="34"/>
      <c r="H10" s="34"/>
      <c r="I10" s="34"/>
      <c r="J10" s="34"/>
      <c r="K10" s="34"/>
      <c r="L10" s="34"/>
      <c r="M10" s="34"/>
      <c r="N10" s="34"/>
      <c r="O10" s="34"/>
      <c r="P10" s="34"/>
      <c r="Q10" s="34"/>
      <c r="R10" s="34"/>
      <c r="S10" s="28"/>
    </row>
    <row r="11" spans="1:20" s="17" customFormat="1" ht="30" customHeight="1">
      <c r="A11" s="19"/>
      <c r="B11" s="17" t="s">
        <v>208</v>
      </c>
      <c r="C11" s="19"/>
      <c r="D11" s="18"/>
      <c r="E11" s="18"/>
      <c r="F11" s="18"/>
      <c r="G11" s="18"/>
      <c r="H11" s="18"/>
      <c r="I11" s="18"/>
      <c r="J11" s="18"/>
      <c r="K11" s="18"/>
      <c r="L11" s="18"/>
      <c r="M11" s="18"/>
      <c r="N11" s="18"/>
      <c r="O11" s="18"/>
      <c r="P11" s="18"/>
      <c r="Q11" s="18"/>
      <c r="R11" s="18"/>
      <c r="S11" s="20"/>
    </row>
    <row r="12" spans="1:20" s="40" customFormat="1">
      <c r="A12" s="13"/>
      <c r="B12" s="40" t="s">
        <v>166</v>
      </c>
      <c r="C12" s="13"/>
      <c r="D12" s="43"/>
      <c r="E12" s="43"/>
      <c r="F12" s="43"/>
      <c r="G12" s="43"/>
      <c r="H12" s="43"/>
      <c r="I12" s="43"/>
      <c r="J12" s="43"/>
      <c r="K12" s="43"/>
      <c r="L12" s="43"/>
      <c r="M12" s="43"/>
      <c r="N12" s="43"/>
      <c r="O12" s="43"/>
      <c r="P12" s="43"/>
      <c r="Q12" s="43"/>
      <c r="R12" s="43"/>
      <c r="S12" s="14"/>
    </row>
    <row r="13" spans="1:20" s="5" customFormat="1" ht="12.75" customHeight="1">
      <c r="A13" s="449" t="s">
        <v>23</v>
      </c>
      <c r="B13" s="451" t="s">
        <v>4</v>
      </c>
      <c r="C13" s="449" t="s">
        <v>2</v>
      </c>
      <c r="D13" s="24" t="s">
        <v>320</v>
      </c>
      <c r="E13" s="24" t="s">
        <v>320</v>
      </c>
      <c r="F13" s="24" t="s">
        <v>320</v>
      </c>
      <c r="G13" s="24" t="s">
        <v>320</v>
      </c>
      <c r="H13" s="24" t="s">
        <v>320</v>
      </c>
      <c r="I13" s="24" t="s">
        <v>320</v>
      </c>
      <c r="J13" s="24" t="s">
        <v>320</v>
      </c>
      <c r="K13" s="24" t="s">
        <v>320</v>
      </c>
      <c r="L13" s="24" t="s">
        <v>320</v>
      </c>
      <c r="M13" s="24" t="s">
        <v>320</v>
      </c>
      <c r="N13" s="24" t="s">
        <v>320</v>
      </c>
      <c r="O13" s="24" t="s">
        <v>320</v>
      </c>
      <c r="P13" s="24" t="s">
        <v>320</v>
      </c>
      <c r="Q13" s="24" t="s">
        <v>320</v>
      </c>
      <c r="R13" s="24" t="s">
        <v>320</v>
      </c>
      <c r="S13" s="21" t="s">
        <v>1</v>
      </c>
    </row>
    <row r="14" spans="1:20" s="5" customFormat="1">
      <c r="A14" s="450"/>
      <c r="B14" s="451"/>
      <c r="C14" s="450"/>
      <c r="D14" s="34"/>
      <c r="E14" s="34"/>
      <c r="F14" s="34"/>
      <c r="G14" s="34"/>
      <c r="H14" s="34"/>
      <c r="I14" s="34"/>
      <c r="J14" s="34"/>
      <c r="K14" s="34"/>
      <c r="L14" s="34"/>
      <c r="M14" s="34"/>
      <c r="N14" s="34"/>
      <c r="O14" s="34"/>
      <c r="P14" s="34"/>
      <c r="Q14" s="34"/>
      <c r="R14" s="34"/>
      <c r="S14" s="22"/>
      <c r="T14" s="7"/>
    </row>
    <row r="15" spans="1:20">
      <c r="A15" s="55">
        <v>1</v>
      </c>
      <c r="B15" s="44" t="s">
        <v>13</v>
      </c>
      <c r="C15" s="15" t="s">
        <v>9</v>
      </c>
      <c r="D15" s="34"/>
      <c r="E15" s="34"/>
      <c r="F15" s="34"/>
      <c r="G15" s="34"/>
      <c r="H15" s="34"/>
      <c r="I15" s="34"/>
      <c r="J15" s="34"/>
      <c r="K15" s="34"/>
      <c r="L15" s="34"/>
      <c r="M15" s="34"/>
      <c r="N15" s="34"/>
      <c r="O15" s="34"/>
      <c r="P15" s="34"/>
      <c r="Q15" s="34"/>
      <c r="R15" s="34"/>
      <c r="S15" s="28"/>
    </row>
    <row r="16" spans="1:20">
      <c r="A16" s="55">
        <f>A15+1</f>
        <v>2</v>
      </c>
      <c r="B16" s="44" t="s">
        <v>11</v>
      </c>
      <c r="C16" s="15" t="s">
        <v>12</v>
      </c>
      <c r="D16" s="34"/>
      <c r="E16" s="34"/>
      <c r="F16" s="34"/>
      <c r="G16" s="34"/>
      <c r="H16" s="34"/>
      <c r="I16" s="34"/>
      <c r="J16" s="34"/>
      <c r="K16" s="34"/>
      <c r="L16" s="34"/>
      <c r="M16" s="34"/>
      <c r="N16" s="34"/>
      <c r="O16" s="34"/>
      <c r="P16" s="34"/>
      <c r="Q16" s="34"/>
      <c r="R16" s="34"/>
      <c r="S16" s="28"/>
    </row>
    <row r="17" spans="1:20">
      <c r="A17" s="55">
        <f>A16+1</f>
        <v>3</v>
      </c>
      <c r="B17" s="42" t="s">
        <v>16</v>
      </c>
      <c r="C17" s="16" t="s">
        <v>9</v>
      </c>
      <c r="D17" s="34"/>
      <c r="E17" s="34"/>
      <c r="F17" s="34"/>
      <c r="G17" s="34"/>
      <c r="H17" s="34"/>
      <c r="I17" s="34"/>
      <c r="J17" s="34"/>
      <c r="K17" s="34"/>
      <c r="L17" s="34"/>
      <c r="M17" s="34"/>
      <c r="N17" s="34"/>
      <c r="O17" s="34"/>
      <c r="P17" s="34"/>
      <c r="Q17" s="34"/>
      <c r="R17" s="34"/>
      <c r="S17" s="28"/>
    </row>
    <row r="18" spans="1:20">
      <c r="A18" s="55">
        <f>A17+1</f>
        <v>4</v>
      </c>
      <c r="B18" s="42" t="s">
        <v>203</v>
      </c>
      <c r="C18" s="16" t="s">
        <v>9</v>
      </c>
      <c r="D18" s="34"/>
      <c r="E18" s="34"/>
      <c r="F18" s="34"/>
      <c r="G18" s="34"/>
      <c r="H18" s="34"/>
      <c r="I18" s="34"/>
      <c r="J18" s="34"/>
      <c r="K18" s="34"/>
      <c r="L18" s="34"/>
      <c r="M18" s="34"/>
      <c r="N18" s="34"/>
      <c r="O18" s="34"/>
      <c r="P18" s="34"/>
      <c r="Q18" s="34"/>
      <c r="R18" s="34"/>
      <c r="S18" s="28"/>
    </row>
    <row r="19" spans="1:20" ht="18">
      <c r="A19" s="55">
        <f>A18+1</f>
        <v>5</v>
      </c>
      <c r="B19" s="42" t="s">
        <v>204</v>
      </c>
      <c r="C19" s="16" t="s">
        <v>8</v>
      </c>
      <c r="D19" s="34"/>
      <c r="E19" s="34"/>
      <c r="F19" s="34"/>
      <c r="G19" s="34"/>
      <c r="H19" s="34"/>
      <c r="I19" s="34"/>
      <c r="J19" s="34"/>
      <c r="K19" s="34"/>
      <c r="L19" s="34"/>
      <c r="M19" s="34"/>
      <c r="N19" s="34"/>
      <c r="O19" s="34"/>
      <c r="P19" s="34"/>
      <c r="Q19" s="34"/>
      <c r="R19" s="34"/>
      <c r="S19" s="28"/>
    </row>
    <row r="20" spans="1:20">
      <c r="A20" s="55">
        <v>6</v>
      </c>
      <c r="B20" s="44" t="s">
        <v>15</v>
      </c>
      <c r="C20" s="15" t="s">
        <v>8</v>
      </c>
      <c r="D20" s="34"/>
      <c r="E20" s="34"/>
      <c r="F20" s="34"/>
      <c r="G20" s="34"/>
      <c r="H20" s="34"/>
      <c r="I20" s="34"/>
      <c r="J20" s="34"/>
      <c r="K20" s="34"/>
      <c r="L20" s="34"/>
      <c r="M20" s="34"/>
      <c r="N20" s="34"/>
      <c r="O20" s="34"/>
      <c r="P20" s="34"/>
      <c r="Q20" s="34"/>
      <c r="R20" s="34"/>
      <c r="S20" s="28"/>
    </row>
    <row r="21" spans="1:20" ht="9.6" thickBot="1">
      <c r="A21" s="82"/>
      <c r="B21" s="83"/>
      <c r="C21" s="84"/>
      <c r="D21" s="85"/>
      <c r="E21" s="85"/>
      <c r="F21" s="85"/>
      <c r="G21" s="85"/>
      <c r="H21" s="85"/>
      <c r="I21" s="85"/>
      <c r="J21" s="85"/>
      <c r="K21" s="85"/>
      <c r="L21" s="85"/>
      <c r="M21" s="85"/>
      <c r="N21" s="85"/>
      <c r="O21" s="85"/>
      <c r="P21" s="85"/>
      <c r="Q21" s="85"/>
      <c r="R21" s="85"/>
      <c r="S21" s="27"/>
    </row>
    <row r="22" spans="1:20" s="17" customFormat="1" ht="30" customHeight="1" thickBot="1">
      <c r="A22" s="19"/>
      <c r="B22" s="298" t="s">
        <v>209</v>
      </c>
      <c r="C22" s="299"/>
      <c r="D22" s="300"/>
      <c r="E22" s="300"/>
      <c r="F22" s="300"/>
      <c r="G22" s="301"/>
      <c r="H22" s="18"/>
      <c r="I22" s="18"/>
      <c r="J22" s="18"/>
      <c r="K22" s="18"/>
      <c r="L22" s="18"/>
      <c r="M22" s="18"/>
      <c r="N22" s="18"/>
      <c r="O22" s="18"/>
      <c r="P22" s="18"/>
      <c r="Q22" s="18"/>
      <c r="R22" s="18"/>
      <c r="S22" s="20"/>
    </row>
    <row r="23" spans="1:20" s="40" customFormat="1">
      <c r="A23" s="13"/>
      <c r="B23" s="40" t="s">
        <v>167</v>
      </c>
      <c r="C23" s="13"/>
      <c r="D23" s="43"/>
      <c r="E23" s="43"/>
      <c r="F23" s="43"/>
      <c r="G23" s="43"/>
      <c r="H23" s="43"/>
      <c r="I23" s="43"/>
      <c r="J23" s="43"/>
      <c r="K23" s="43"/>
      <c r="L23" s="43"/>
      <c r="M23" s="43"/>
      <c r="N23" s="43"/>
      <c r="O23" s="43"/>
      <c r="P23" s="43"/>
      <c r="Q23" s="43"/>
      <c r="R23" s="43"/>
      <c r="S23" s="14"/>
    </row>
    <row r="24" spans="1:20" s="5" customFormat="1" ht="12.75" customHeight="1">
      <c r="A24" s="449" t="s">
        <v>23</v>
      </c>
      <c r="B24" s="451" t="s">
        <v>4</v>
      </c>
      <c r="C24" s="449" t="s">
        <v>2</v>
      </c>
      <c r="D24" s="24" t="s">
        <v>320</v>
      </c>
      <c r="E24" s="24" t="s">
        <v>320</v>
      </c>
      <c r="F24" s="24" t="s">
        <v>320</v>
      </c>
      <c r="G24" s="24" t="s">
        <v>320</v>
      </c>
      <c r="H24" s="24" t="s">
        <v>320</v>
      </c>
      <c r="I24" s="24" t="s">
        <v>320</v>
      </c>
      <c r="J24" s="24" t="s">
        <v>320</v>
      </c>
      <c r="K24" s="24" t="s">
        <v>320</v>
      </c>
      <c r="L24" s="24" t="s">
        <v>320</v>
      </c>
      <c r="M24" s="24" t="s">
        <v>320</v>
      </c>
      <c r="N24" s="24" t="s">
        <v>320</v>
      </c>
      <c r="O24" s="24" t="s">
        <v>320</v>
      </c>
      <c r="P24" s="24" t="s">
        <v>320</v>
      </c>
      <c r="Q24" s="24" t="s">
        <v>320</v>
      </c>
      <c r="R24" s="24" t="s">
        <v>320</v>
      </c>
      <c r="S24" s="21" t="s">
        <v>1</v>
      </c>
    </row>
    <row r="25" spans="1:20" s="5" customFormat="1">
      <c r="A25" s="450"/>
      <c r="B25" s="451"/>
      <c r="C25" s="450"/>
      <c r="D25" s="34"/>
      <c r="E25" s="34"/>
      <c r="F25" s="34"/>
      <c r="G25" s="34"/>
      <c r="H25" s="34"/>
      <c r="I25" s="34"/>
      <c r="J25" s="34"/>
      <c r="K25" s="34"/>
      <c r="L25" s="34"/>
      <c r="M25" s="34"/>
      <c r="N25" s="34"/>
      <c r="O25" s="34"/>
      <c r="P25" s="34"/>
      <c r="Q25" s="34"/>
      <c r="R25" s="34"/>
      <c r="S25" s="22"/>
      <c r="T25" s="7"/>
    </row>
    <row r="26" spans="1:20">
      <c r="A26" s="55" t="s">
        <v>24</v>
      </c>
      <c r="B26" s="59"/>
      <c r="C26" s="56" t="s">
        <v>8</v>
      </c>
      <c r="D26" s="34"/>
      <c r="E26" s="34"/>
      <c r="F26" s="34"/>
      <c r="G26" s="34"/>
      <c r="H26" s="34"/>
      <c r="I26" s="34"/>
      <c r="J26" s="34"/>
      <c r="K26" s="34"/>
      <c r="L26" s="34"/>
      <c r="M26" s="34"/>
      <c r="N26" s="34"/>
      <c r="O26" s="34"/>
      <c r="P26" s="34"/>
      <c r="Q26" s="34"/>
      <c r="R26" s="34"/>
      <c r="S26" s="23" t="s">
        <v>6</v>
      </c>
    </row>
    <row r="27" spans="1:20">
      <c r="A27" s="55" t="s">
        <v>25</v>
      </c>
      <c r="B27" s="59"/>
      <c r="C27" s="56" t="s">
        <v>8</v>
      </c>
      <c r="D27" s="34"/>
      <c r="E27" s="34"/>
      <c r="F27" s="34"/>
      <c r="G27" s="34"/>
      <c r="H27" s="34"/>
      <c r="I27" s="34"/>
      <c r="J27" s="34"/>
      <c r="K27" s="34"/>
      <c r="L27" s="34"/>
      <c r="M27" s="34"/>
      <c r="N27" s="34"/>
      <c r="O27" s="34"/>
      <c r="P27" s="34"/>
      <c r="Q27" s="34"/>
      <c r="R27" s="34"/>
      <c r="S27" s="23" t="s">
        <v>6</v>
      </c>
    </row>
    <row r="28" spans="1:20">
      <c r="A28" s="55" t="s">
        <v>26</v>
      </c>
      <c r="B28" s="59"/>
      <c r="C28" s="56" t="s">
        <v>8</v>
      </c>
      <c r="D28" s="34"/>
      <c r="E28" s="34"/>
      <c r="F28" s="34"/>
      <c r="G28" s="34"/>
      <c r="H28" s="34"/>
      <c r="I28" s="34"/>
      <c r="J28" s="34"/>
      <c r="K28" s="34"/>
      <c r="L28" s="34"/>
      <c r="M28" s="34"/>
      <c r="N28" s="34"/>
      <c r="O28" s="34"/>
      <c r="P28" s="34"/>
      <c r="Q28" s="34"/>
      <c r="R28" s="34"/>
      <c r="S28" s="23" t="s">
        <v>6</v>
      </c>
    </row>
    <row r="29" spans="1:20">
      <c r="A29" s="55" t="s">
        <v>27</v>
      </c>
      <c r="B29" s="59"/>
      <c r="C29" s="56" t="s">
        <v>8</v>
      </c>
      <c r="D29" s="34"/>
      <c r="E29" s="34"/>
      <c r="F29" s="34"/>
      <c r="G29" s="34"/>
      <c r="H29" s="34"/>
      <c r="I29" s="34"/>
      <c r="J29" s="34"/>
      <c r="K29" s="34"/>
      <c r="L29" s="34"/>
      <c r="M29" s="34"/>
      <c r="N29" s="34"/>
      <c r="O29" s="34"/>
      <c r="P29" s="34"/>
      <c r="Q29" s="34"/>
      <c r="R29" s="34"/>
      <c r="S29" s="23" t="s">
        <v>6</v>
      </c>
    </row>
    <row r="30" spans="1:20">
      <c r="A30" s="55" t="s">
        <v>28</v>
      </c>
      <c r="B30" s="59"/>
      <c r="C30" s="56" t="s">
        <v>8</v>
      </c>
      <c r="D30" s="34"/>
      <c r="E30" s="34"/>
      <c r="F30" s="34"/>
      <c r="G30" s="34"/>
      <c r="H30" s="34"/>
      <c r="I30" s="34"/>
      <c r="J30" s="34"/>
      <c r="K30" s="34"/>
      <c r="L30" s="34"/>
      <c r="M30" s="34"/>
      <c r="N30" s="34"/>
      <c r="O30" s="34"/>
      <c r="P30" s="34"/>
      <c r="Q30" s="34"/>
      <c r="R30" s="34"/>
      <c r="S30" s="23" t="s">
        <v>6</v>
      </c>
    </row>
    <row r="31" spans="1:20">
      <c r="A31" s="55" t="s">
        <v>29</v>
      </c>
      <c r="B31" s="59"/>
      <c r="C31" s="56" t="s">
        <v>8</v>
      </c>
      <c r="D31" s="34"/>
      <c r="E31" s="34"/>
      <c r="F31" s="34"/>
      <c r="G31" s="34"/>
      <c r="H31" s="34"/>
      <c r="I31" s="34"/>
      <c r="J31" s="34"/>
      <c r="K31" s="34"/>
      <c r="L31" s="34"/>
      <c r="M31" s="34"/>
      <c r="N31" s="34"/>
      <c r="O31" s="34"/>
      <c r="P31" s="34"/>
      <c r="Q31" s="34"/>
      <c r="R31" s="34"/>
      <c r="S31" s="23" t="s">
        <v>6</v>
      </c>
    </row>
    <row r="32" spans="1:20">
      <c r="A32" s="55" t="s">
        <v>30</v>
      </c>
      <c r="B32" s="59"/>
      <c r="C32" s="56" t="s">
        <v>8</v>
      </c>
      <c r="D32" s="34"/>
      <c r="E32" s="34"/>
      <c r="F32" s="34"/>
      <c r="G32" s="34"/>
      <c r="H32" s="34"/>
      <c r="I32" s="34"/>
      <c r="J32" s="34"/>
      <c r="K32" s="34"/>
      <c r="L32" s="34"/>
      <c r="M32" s="34"/>
      <c r="N32" s="34"/>
      <c r="O32" s="34"/>
      <c r="P32" s="34"/>
      <c r="Q32" s="34"/>
      <c r="R32" s="34"/>
      <c r="S32" s="23" t="s">
        <v>6</v>
      </c>
    </row>
    <row r="33" spans="1:19">
      <c r="A33" s="55" t="s">
        <v>31</v>
      </c>
      <c r="B33" s="59"/>
      <c r="C33" s="56" t="s">
        <v>8</v>
      </c>
      <c r="D33" s="34"/>
      <c r="E33" s="34"/>
      <c r="F33" s="34"/>
      <c r="G33" s="34"/>
      <c r="H33" s="34"/>
      <c r="I33" s="34"/>
      <c r="J33" s="34"/>
      <c r="K33" s="34"/>
      <c r="L33" s="34"/>
      <c r="M33" s="34"/>
      <c r="N33" s="34"/>
      <c r="O33" s="34"/>
      <c r="P33" s="34"/>
      <c r="Q33" s="34"/>
      <c r="R33" s="34"/>
      <c r="S33" s="23" t="s">
        <v>6</v>
      </c>
    </row>
    <row r="34" spans="1:19">
      <c r="A34" s="55" t="s">
        <v>32</v>
      </c>
      <c r="B34" s="59"/>
      <c r="C34" s="56" t="s">
        <v>8</v>
      </c>
      <c r="D34" s="34"/>
      <c r="E34" s="34"/>
      <c r="F34" s="34"/>
      <c r="G34" s="34"/>
      <c r="H34" s="34"/>
      <c r="I34" s="34"/>
      <c r="J34" s="34"/>
      <c r="K34" s="34"/>
      <c r="L34" s="34"/>
      <c r="M34" s="34"/>
      <c r="N34" s="34"/>
      <c r="O34" s="34"/>
      <c r="P34" s="34"/>
      <c r="Q34" s="34"/>
      <c r="R34" s="34"/>
      <c r="S34" s="23" t="s">
        <v>6</v>
      </c>
    </row>
    <row r="35" spans="1:19">
      <c r="A35" s="55" t="s">
        <v>33</v>
      </c>
      <c r="B35" s="59"/>
      <c r="C35" s="56" t="s">
        <v>8</v>
      </c>
      <c r="D35" s="34"/>
      <c r="E35" s="34"/>
      <c r="F35" s="34"/>
      <c r="G35" s="34"/>
      <c r="H35" s="34"/>
      <c r="I35" s="34"/>
      <c r="J35" s="34"/>
      <c r="K35" s="34"/>
      <c r="L35" s="34"/>
      <c r="M35" s="34"/>
      <c r="N35" s="34"/>
      <c r="O35" s="34"/>
      <c r="P35" s="34"/>
      <c r="Q35" s="34"/>
      <c r="R35" s="34"/>
      <c r="S35" s="23" t="s">
        <v>6</v>
      </c>
    </row>
    <row r="36" spans="1:19">
      <c r="A36" s="55" t="s">
        <v>34</v>
      </c>
      <c r="B36" s="59"/>
      <c r="C36" s="56" t="s">
        <v>8</v>
      </c>
      <c r="D36" s="34"/>
      <c r="E36" s="34"/>
      <c r="F36" s="34"/>
      <c r="G36" s="34"/>
      <c r="H36" s="34"/>
      <c r="I36" s="34"/>
      <c r="J36" s="34"/>
      <c r="K36" s="34"/>
      <c r="L36" s="34"/>
      <c r="M36" s="34"/>
      <c r="N36" s="34"/>
      <c r="O36" s="34"/>
      <c r="P36" s="34"/>
      <c r="Q36" s="34"/>
      <c r="R36" s="34"/>
      <c r="S36" s="23" t="s">
        <v>6</v>
      </c>
    </row>
    <row r="37" spans="1:19">
      <c r="A37" s="55" t="s">
        <v>35</v>
      </c>
      <c r="B37" s="59"/>
      <c r="C37" s="56" t="s">
        <v>8</v>
      </c>
      <c r="D37" s="34"/>
      <c r="E37" s="34"/>
      <c r="F37" s="34"/>
      <c r="G37" s="34"/>
      <c r="H37" s="34"/>
      <c r="I37" s="34"/>
      <c r="J37" s="34"/>
      <c r="K37" s="34"/>
      <c r="L37" s="34"/>
      <c r="M37" s="34"/>
      <c r="N37" s="34"/>
      <c r="O37" s="34"/>
      <c r="P37" s="34"/>
      <c r="Q37" s="34"/>
      <c r="R37" s="34"/>
      <c r="S37" s="23" t="s">
        <v>6</v>
      </c>
    </row>
    <row r="38" spans="1:19">
      <c r="A38" s="55" t="s">
        <v>36</v>
      </c>
      <c r="B38" s="59"/>
      <c r="C38" s="56" t="s">
        <v>8</v>
      </c>
      <c r="D38" s="34"/>
      <c r="E38" s="34"/>
      <c r="F38" s="34"/>
      <c r="G38" s="34"/>
      <c r="H38" s="34"/>
      <c r="I38" s="34"/>
      <c r="J38" s="34"/>
      <c r="K38" s="34"/>
      <c r="L38" s="34"/>
      <c r="M38" s="34"/>
      <c r="N38" s="34"/>
      <c r="O38" s="34"/>
      <c r="P38" s="34"/>
      <c r="Q38" s="34"/>
      <c r="R38" s="34"/>
      <c r="S38" s="23" t="s">
        <v>6</v>
      </c>
    </row>
    <row r="39" spans="1:19">
      <c r="A39" s="55" t="s">
        <v>37</v>
      </c>
      <c r="B39" s="59"/>
      <c r="C39" s="56" t="s">
        <v>8</v>
      </c>
      <c r="D39" s="34"/>
      <c r="E39" s="34"/>
      <c r="F39" s="34"/>
      <c r="G39" s="34"/>
      <c r="H39" s="34"/>
      <c r="I39" s="34"/>
      <c r="J39" s="34"/>
      <c r="K39" s="34"/>
      <c r="L39" s="34"/>
      <c r="M39" s="34"/>
      <c r="N39" s="34"/>
      <c r="O39" s="34"/>
      <c r="P39" s="34"/>
      <c r="Q39" s="34"/>
      <c r="R39" s="34"/>
      <c r="S39" s="23" t="s">
        <v>6</v>
      </c>
    </row>
    <row r="40" spans="1:19">
      <c r="A40" s="55" t="s">
        <v>38</v>
      </c>
      <c r="B40" s="59"/>
      <c r="C40" s="56" t="s">
        <v>8</v>
      </c>
      <c r="D40" s="34"/>
      <c r="E40" s="34"/>
      <c r="F40" s="34"/>
      <c r="G40" s="34"/>
      <c r="H40" s="34"/>
      <c r="I40" s="34"/>
      <c r="J40" s="34"/>
      <c r="K40" s="34"/>
      <c r="L40" s="34"/>
      <c r="M40" s="34"/>
      <c r="N40" s="34"/>
      <c r="O40" s="34"/>
      <c r="P40" s="34"/>
      <c r="Q40" s="34"/>
      <c r="R40" s="34"/>
      <c r="S40" s="23" t="s">
        <v>6</v>
      </c>
    </row>
    <row r="41" spans="1:19">
      <c r="A41" s="55" t="s">
        <v>39</v>
      </c>
      <c r="B41" s="59"/>
      <c r="C41" s="56" t="s">
        <v>8</v>
      </c>
      <c r="D41" s="34"/>
      <c r="E41" s="34"/>
      <c r="F41" s="34"/>
      <c r="G41" s="34"/>
      <c r="H41" s="34"/>
      <c r="I41" s="34"/>
      <c r="J41" s="34"/>
      <c r="K41" s="34"/>
      <c r="L41" s="34"/>
      <c r="M41" s="34"/>
      <c r="N41" s="34"/>
      <c r="O41" s="34"/>
      <c r="P41" s="34"/>
      <c r="Q41" s="34"/>
      <c r="R41" s="34"/>
      <c r="S41" s="23" t="s">
        <v>6</v>
      </c>
    </row>
    <row r="42" spans="1:19">
      <c r="A42" s="55" t="s">
        <v>40</v>
      </c>
      <c r="B42" s="59"/>
      <c r="C42" s="56" t="s">
        <v>8</v>
      </c>
      <c r="D42" s="34"/>
      <c r="E42" s="34"/>
      <c r="F42" s="34"/>
      <c r="G42" s="34"/>
      <c r="H42" s="34"/>
      <c r="I42" s="34"/>
      <c r="J42" s="34"/>
      <c r="K42" s="34"/>
      <c r="L42" s="34"/>
      <c r="M42" s="34"/>
      <c r="N42" s="34"/>
      <c r="O42" s="34"/>
      <c r="P42" s="34"/>
      <c r="Q42" s="34"/>
      <c r="R42" s="34"/>
      <c r="S42" s="23" t="s">
        <v>6</v>
      </c>
    </row>
    <row r="43" spans="1:19">
      <c r="A43" s="55" t="s">
        <v>41</v>
      </c>
      <c r="B43" s="59"/>
      <c r="C43" s="56" t="s">
        <v>8</v>
      </c>
      <c r="D43" s="34"/>
      <c r="E43" s="34"/>
      <c r="F43" s="34"/>
      <c r="G43" s="34"/>
      <c r="H43" s="34"/>
      <c r="I43" s="34"/>
      <c r="J43" s="34"/>
      <c r="K43" s="34"/>
      <c r="L43" s="34"/>
      <c r="M43" s="34"/>
      <c r="N43" s="34"/>
      <c r="O43" s="34"/>
      <c r="P43" s="34"/>
      <c r="Q43" s="34"/>
      <c r="R43" s="34"/>
      <c r="S43" s="23" t="s">
        <v>6</v>
      </c>
    </row>
    <row r="44" spans="1:19">
      <c r="A44" s="55" t="s">
        <v>42</v>
      </c>
      <c r="B44" s="59"/>
      <c r="C44" s="56" t="s">
        <v>8</v>
      </c>
      <c r="D44" s="34"/>
      <c r="E44" s="34"/>
      <c r="F44" s="34"/>
      <c r="G44" s="34"/>
      <c r="H44" s="34"/>
      <c r="I44" s="34"/>
      <c r="J44" s="34"/>
      <c r="K44" s="34"/>
      <c r="L44" s="34"/>
      <c r="M44" s="34"/>
      <c r="N44" s="34"/>
      <c r="O44" s="34"/>
      <c r="P44" s="34"/>
      <c r="Q44" s="34"/>
      <c r="R44" s="34"/>
      <c r="S44" s="23" t="s">
        <v>6</v>
      </c>
    </row>
    <row r="45" spans="1:19">
      <c r="A45" s="55" t="s">
        <v>43</v>
      </c>
      <c r="B45" s="59"/>
      <c r="C45" s="56" t="s">
        <v>8</v>
      </c>
      <c r="D45" s="34"/>
      <c r="E45" s="34"/>
      <c r="F45" s="34"/>
      <c r="G45" s="34"/>
      <c r="H45" s="34"/>
      <c r="I45" s="34"/>
      <c r="J45" s="34"/>
      <c r="K45" s="34"/>
      <c r="L45" s="34"/>
      <c r="M45" s="34"/>
      <c r="N45" s="34"/>
      <c r="O45" s="34"/>
      <c r="P45" s="34"/>
      <c r="Q45" s="34"/>
      <c r="R45" s="34"/>
      <c r="S45" s="23" t="s">
        <v>6</v>
      </c>
    </row>
    <row r="46" spans="1:19" s="46" customFormat="1">
      <c r="A46" s="11"/>
      <c r="C46" s="11"/>
      <c r="D46" s="47"/>
      <c r="E46" s="47"/>
      <c r="F46" s="47"/>
      <c r="G46" s="47"/>
      <c r="H46" s="47"/>
      <c r="I46" s="47"/>
      <c r="J46" s="47"/>
      <c r="K46" s="47"/>
      <c r="L46" s="47"/>
      <c r="M46" s="47"/>
      <c r="N46" s="47"/>
      <c r="O46" s="47"/>
      <c r="P46" s="47"/>
      <c r="Q46" s="47"/>
      <c r="R46" s="47"/>
      <c r="S46" s="12"/>
    </row>
    <row r="47" spans="1:19" s="40" customFormat="1">
      <c r="A47" s="13"/>
      <c r="B47" s="40" t="s">
        <v>201</v>
      </c>
      <c r="C47" s="13"/>
      <c r="D47" s="43"/>
      <c r="E47" s="43"/>
      <c r="F47" s="43"/>
      <c r="G47" s="43"/>
      <c r="H47" s="43"/>
      <c r="I47" s="43"/>
      <c r="J47" s="43"/>
      <c r="K47" s="43"/>
      <c r="L47" s="43"/>
      <c r="M47" s="43"/>
      <c r="N47" s="43"/>
      <c r="O47" s="43"/>
      <c r="P47" s="43"/>
      <c r="Q47" s="43"/>
      <c r="R47" s="43"/>
      <c r="S47" s="14"/>
    </row>
    <row r="48" spans="1:19" s="5" customFormat="1" ht="12.75" customHeight="1">
      <c r="A48" s="449" t="s">
        <v>23</v>
      </c>
      <c r="B48" s="451" t="s">
        <v>4</v>
      </c>
      <c r="C48" s="449" t="s">
        <v>2</v>
      </c>
      <c r="D48" s="24" t="s">
        <v>320</v>
      </c>
      <c r="E48" s="24" t="s">
        <v>320</v>
      </c>
      <c r="F48" s="24" t="s">
        <v>320</v>
      </c>
      <c r="G48" s="24" t="s">
        <v>320</v>
      </c>
      <c r="H48" s="24" t="s">
        <v>320</v>
      </c>
      <c r="I48" s="24" t="s">
        <v>320</v>
      </c>
      <c r="J48" s="24" t="s">
        <v>320</v>
      </c>
      <c r="K48" s="24" t="s">
        <v>320</v>
      </c>
      <c r="L48" s="24" t="s">
        <v>320</v>
      </c>
      <c r="M48" s="24" t="s">
        <v>320</v>
      </c>
      <c r="N48" s="24" t="s">
        <v>320</v>
      </c>
      <c r="O48" s="24" t="s">
        <v>320</v>
      </c>
      <c r="P48" s="24" t="s">
        <v>320</v>
      </c>
      <c r="Q48" s="24" t="s">
        <v>320</v>
      </c>
      <c r="R48" s="24" t="s">
        <v>320</v>
      </c>
      <c r="S48" s="21" t="s">
        <v>1</v>
      </c>
    </row>
    <row r="49" spans="1:20" s="5" customFormat="1">
      <c r="A49" s="450"/>
      <c r="B49" s="451"/>
      <c r="C49" s="450"/>
      <c r="D49" s="34"/>
      <c r="E49" s="34"/>
      <c r="F49" s="34"/>
      <c r="G49" s="34"/>
      <c r="H49" s="34"/>
      <c r="I49" s="34"/>
      <c r="J49" s="34"/>
      <c r="K49" s="34"/>
      <c r="L49" s="34"/>
      <c r="M49" s="34"/>
      <c r="N49" s="34"/>
      <c r="O49" s="34"/>
      <c r="P49" s="34"/>
      <c r="Q49" s="34"/>
      <c r="R49" s="34"/>
      <c r="S49" s="22"/>
      <c r="T49" s="7"/>
    </row>
    <row r="50" spans="1:20" ht="18">
      <c r="A50" s="55" t="s">
        <v>51</v>
      </c>
      <c r="B50" s="42" t="s">
        <v>50</v>
      </c>
      <c r="C50" s="56" t="s">
        <v>19</v>
      </c>
      <c r="D50" s="34"/>
      <c r="E50" s="34"/>
      <c r="F50" s="34"/>
      <c r="G50" s="34"/>
      <c r="H50" s="34"/>
      <c r="I50" s="34"/>
      <c r="J50" s="34"/>
      <c r="K50" s="34"/>
      <c r="L50" s="34"/>
      <c r="M50" s="34"/>
      <c r="N50" s="34"/>
      <c r="O50" s="34"/>
      <c r="P50" s="34"/>
      <c r="Q50" s="34"/>
      <c r="R50" s="34"/>
      <c r="S50" s="23"/>
    </row>
    <row r="51" spans="1:20" ht="18.600000000000001" thickBot="1">
      <c r="A51" s="55" t="s">
        <v>52</v>
      </c>
      <c r="B51" s="146" t="s">
        <v>53</v>
      </c>
      <c r="C51" s="149" t="s">
        <v>19</v>
      </c>
      <c r="D51" s="150"/>
      <c r="E51" s="150"/>
      <c r="F51" s="48"/>
      <c r="G51" s="48"/>
      <c r="H51" s="48"/>
      <c r="I51" s="48"/>
      <c r="J51" s="48"/>
      <c r="K51" s="48"/>
      <c r="L51" s="48"/>
      <c r="M51" s="48"/>
      <c r="N51" s="48"/>
      <c r="O51" s="48"/>
      <c r="P51" s="48"/>
      <c r="Q51" s="48"/>
      <c r="R51" s="48"/>
      <c r="S51" s="23"/>
    </row>
    <row r="52" spans="1:20" s="17" customFormat="1" ht="30" customHeight="1" thickBot="1">
      <c r="A52" s="19"/>
      <c r="B52" s="302" t="s">
        <v>210</v>
      </c>
      <c r="C52" s="303"/>
      <c r="D52" s="304"/>
      <c r="E52" s="305"/>
      <c r="F52" s="18"/>
      <c r="G52" s="18"/>
      <c r="H52" s="18"/>
      <c r="I52" s="18"/>
      <c r="J52" s="18"/>
      <c r="K52" s="18"/>
      <c r="L52" s="18"/>
      <c r="M52" s="18"/>
      <c r="N52" s="18"/>
      <c r="O52" s="18"/>
      <c r="P52" s="18"/>
      <c r="Q52" s="18"/>
      <c r="R52" s="18"/>
      <c r="S52" s="20"/>
    </row>
    <row r="53" spans="1:20" s="17" customFormat="1" ht="30" customHeight="1" thickBot="1">
      <c r="A53" s="19"/>
      <c r="B53" s="298" t="s">
        <v>318</v>
      </c>
      <c r="C53" s="299"/>
      <c r="D53" s="300"/>
      <c r="E53" s="300"/>
      <c r="F53" s="300"/>
      <c r="G53" s="300"/>
      <c r="H53" s="300"/>
      <c r="I53" s="300"/>
      <c r="J53" s="300"/>
      <c r="K53" s="300"/>
      <c r="L53" s="300"/>
      <c r="M53" s="301"/>
      <c r="N53" s="18"/>
      <c r="O53" s="18"/>
      <c r="P53" s="18"/>
      <c r="Q53" s="18"/>
      <c r="R53" s="18"/>
      <c r="S53" s="20"/>
    </row>
    <row r="54" spans="1:20" s="40" customFormat="1">
      <c r="A54" s="13"/>
      <c r="B54" s="40" t="s">
        <v>156</v>
      </c>
      <c r="C54" s="13"/>
      <c r="D54" s="36"/>
      <c r="E54" s="36"/>
      <c r="F54" s="36"/>
      <c r="G54" s="36"/>
      <c r="H54" s="36"/>
      <c r="I54" s="36"/>
      <c r="J54" s="36"/>
      <c r="K54" s="36"/>
      <c r="L54" s="36"/>
      <c r="M54" s="36"/>
      <c r="N54" s="36"/>
      <c r="O54" s="36"/>
      <c r="P54" s="36"/>
      <c r="Q54" s="36"/>
      <c r="R54" s="36"/>
      <c r="S54" s="27"/>
    </row>
    <row r="55" spans="1:20" s="5" customFormat="1" ht="12.75" customHeight="1">
      <c r="A55" s="449" t="s">
        <v>23</v>
      </c>
      <c r="B55" s="451" t="s">
        <v>4</v>
      </c>
      <c r="C55" s="449" t="s">
        <v>2</v>
      </c>
      <c r="D55" s="24" t="s">
        <v>320</v>
      </c>
      <c r="E55" s="24" t="s">
        <v>320</v>
      </c>
      <c r="F55" s="24" t="s">
        <v>320</v>
      </c>
      <c r="G55" s="24" t="s">
        <v>320</v>
      </c>
      <c r="H55" s="24" t="s">
        <v>320</v>
      </c>
      <c r="I55" s="24" t="s">
        <v>320</v>
      </c>
      <c r="J55" s="24" t="s">
        <v>320</v>
      </c>
      <c r="K55" s="24" t="s">
        <v>320</v>
      </c>
      <c r="L55" s="24" t="s">
        <v>320</v>
      </c>
      <c r="M55" s="24" t="s">
        <v>320</v>
      </c>
      <c r="N55" s="24" t="s">
        <v>320</v>
      </c>
      <c r="O55" s="24" t="s">
        <v>320</v>
      </c>
      <c r="P55" s="24" t="s">
        <v>320</v>
      </c>
      <c r="Q55" s="24" t="s">
        <v>320</v>
      </c>
      <c r="R55" s="24" t="s">
        <v>320</v>
      </c>
      <c r="S55" s="21" t="s">
        <v>1</v>
      </c>
    </row>
    <row r="56" spans="1:20" s="5" customFormat="1">
      <c r="A56" s="450"/>
      <c r="B56" s="451"/>
      <c r="C56" s="450"/>
      <c r="D56" s="34"/>
      <c r="E56" s="34"/>
      <c r="F56" s="34"/>
      <c r="G56" s="34"/>
      <c r="H56" s="34"/>
      <c r="I56" s="34"/>
      <c r="J56" s="34"/>
      <c r="K56" s="34"/>
      <c r="L56" s="34"/>
      <c r="M56" s="34"/>
      <c r="N56" s="34"/>
      <c r="O56" s="34"/>
      <c r="P56" s="34"/>
      <c r="Q56" s="34"/>
      <c r="R56" s="34"/>
      <c r="S56" s="22"/>
      <c r="T56" s="7"/>
    </row>
    <row r="57" spans="1:20" s="33" customFormat="1">
      <c r="A57" s="55">
        <v>1</v>
      </c>
      <c r="B57" s="138" t="s">
        <v>189</v>
      </c>
      <c r="C57" s="16" t="s">
        <v>8</v>
      </c>
      <c r="D57" s="34"/>
      <c r="E57" s="34"/>
      <c r="F57" s="34"/>
      <c r="G57" s="34"/>
      <c r="H57" s="34"/>
      <c r="I57" s="34"/>
      <c r="J57" s="34"/>
      <c r="K57" s="34"/>
      <c r="L57" s="34"/>
      <c r="M57" s="34"/>
      <c r="N57" s="34"/>
      <c r="O57" s="34"/>
      <c r="P57" s="34"/>
      <c r="Q57" s="34"/>
      <c r="R57" s="34"/>
      <c r="S57" s="23"/>
    </row>
    <row r="58" spans="1:20" s="33" customFormat="1">
      <c r="A58" s="55">
        <v>2</v>
      </c>
      <c r="B58" s="138" t="s">
        <v>298</v>
      </c>
      <c r="C58" s="16" t="s">
        <v>8</v>
      </c>
      <c r="D58" s="34"/>
      <c r="E58" s="34"/>
      <c r="F58" s="34"/>
      <c r="G58" s="34"/>
      <c r="H58" s="34"/>
      <c r="I58" s="34"/>
      <c r="J58" s="34"/>
      <c r="K58" s="34"/>
      <c r="L58" s="34"/>
      <c r="M58" s="34"/>
      <c r="N58" s="34"/>
      <c r="O58" s="34"/>
      <c r="P58" s="34"/>
      <c r="Q58" s="34"/>
      <c r="R58" s="34"/>
      <c r="S58" s="23"/>
    </row>
    <row r="59" spans="1:20" s="33" customFormat="1">
      <c r="A59" s="55">
        <v>3</v>
      </c>
      <c r="B59" s="138" t="s">
        <v>299</v>
      </c>
      <c r="C59" s="16" t="s">
        <v>8</v>
      </c>
      <c r="D59" s="34"/>
      <c r="E59" s="34"/>
      <c r="F59" s="34"/>
      <c r="G59" s="34"/>
      <c r="H59" s="34"/>
      <c r="I59" s="34"/>
      <c r="J59" s="34"/>
      <c r="K59" s="34"/>
      <c r="L59" s="34"/>
      <c r="M59" s="34"/>
      <c r="N59" s="34"/>
      <c r="O59" s="34"/>
      <c r="P59" s="34"/>
      <c r="Q59" s="34"/>
      <c r="R59" s="34"/>
      <c r="S59" s="23"/>
    </row>
    <row r="60" spans="1:20" s="33" customFormat="1">
      <c r="A60" s="55">
        <v>4</v>
      </c>
      <c r="B60" s="139" t="s">
        <v>190</v>
      </c>
      <c r="C60" s="16" t="s">
        <v>8</v>
      </c>
      <c r="D60" s="34"/>
      <c r="E60" s="34"/>
      <c r="F60" s="34"/>
      <c r="G60" s="34"/>
      <c r="H60" s="34"/>
      <c r="I60" s="34"/>
      <c r="J60" s="34"/>
      <c r="K60" s="34"/>
      <c r="L60" s="34"/>
      <c r="M60" s="34"/>
      <c r="N60" s="34"/>
      <c r="O60" s="34"/>
      <c r="P60" s="34"/>
      <c r="Q60" s="34"/>
      <c r="R60" s="34"/>
      <c r="S60" s="23"/>
    </row>
    <row r="61" spans="1:20" s="33" customFormat="1" ht="18">
      <c r="A61" s="55">
        <v>5</v>
      </c>
      <c r="B61" s="140" t="s">
        <v>193</v>
      </c>
      <c r="C61" s="16" t="s">
        <v>8</v>
      </c>
      <c r="D61" s="34"/>
      <c r="E61" s="34"/>
      <c r="F61" s="34"/>
      <c r="G61" s="34"/>
      <c r="H61" s="34"/>
      <c r="I61" s="34"/>
      <c r="J61" s="34"/>
      <c r="K61" s="34"/>
      <c r="L61" s="34"/>
      <c r="M61" s="34"/>
      <c r="N61" s="34"/>
      <c r="O61" s="34"/>
      <c r="P61" s="34"/>
      <c r="Q61" s="34"/>
      <c r="R61" s="34"/>
      <c r="S61" s="23"/>
    </row>
    <row r="62" spans="1:20" s="33" customFormat="1">
      <c r="A62" s="55">
        <v>6</v>
      </c>
      <c r="B62" s="139" t="s">
        <v>191</v>
      </c>
      <c r="C62" s="16" t="s">
        <v>8</v>
      </c>
      <c r="D62" s="34"/>
      <c r="E62" s="34"/>
      <c r="F62" s="34"/>
      <c r="G62" s="34"/>
      <c r="H62" s="34"/>
      <c r="I62" s="34"/>
      <c r="J62" s="34"/>
      <c r="K62" s="34"/>
      <c r="L62" s="34"/>
      <c r="M62" s="34"/>
      <c r="N62" s="34"/>
      <c r="O62" s="34"/>
      <c r="P62" s="34"/>
      <c r="Q62" s="34"/>
      <c r="R62" s="34"/>
      <c r="S62" s="23"/>
    </row>
    <row r="63" spans="1:20" s="33" customFormat="1">
      <c r="A63" s="55">
        <v>7</v>
      </c>
      <c r="B63" s="138" t="s">
        <v>192</v>
      </c>
      <c r="C63" s="16" t="s">
        <v>8</v>
      </c>
      <c r="D63" s="34"/>
      <c r="E63" s="34"/>
      <c r="F63" s="34"/>
      <c r="G63" s="34"/>
      <c r="H63" s="34"/>
      <c r="I63" s="34"/>
      <c r="J63" s="34"/>
      <c r="K63" s="34"/>
      <c r="L63" s="34"/>
      <c r="M63" s="34"/>
      <c r="N63" s="34"/>
      <c r="O63" s="34"/>
      <c r="P63" s="34"/>
      <c r="Q63" s="34"/>
      <c r="R63" s="34"/>
      <c r="S63" s="23"/>
    </row>
    <row r="64" spans="1:20" s="33" customFormat="1">
      <c r="A64" s="55">
        <v>8</v>
      </c>
      <c r="B64" s="138" t="s">
        <v>195</v>
      </c>
      <c r="C64" s="16" t="s">
        <v>8</v>
      </c>
      <c r="D64" s="34"/>
      <c r="E64" s="34"/>
      <c r="F64" s="34"/>
      <c r="G64" s="34"/>
      <c r="H64" s="34"/>
      <c r="I64" s="34"/>
      <c r="J64" s="34"/>
      <c r="K64" s="34"/>
      <c r="L64" s="34"/>
      <c r="M64" s="34"/>
      <c r="N64" s="34"/>
      <c r="O64" s="34"/>
      <c r="P64" s="34"/>
      <c r="Q64" s="34"/>
      <c r="R64" s="34"/>
      <c r="S64" s="23"/>
    </row>
    <row r="65" spans="1:20" s="33" customFormat="1">
      <c r="A65" s="55">
        <v>9</v>
      </c>
      <c r="B65" s="138" t="s">
        <v>194</v>
      </c>
      <c r="C65" s="16" t="s">
        <v>8</v>
      </c>
      <c r="D65" s="34"/>
      <c r="E65" s="34"/>
      <c r="F65" s="34"/>
      <c r="G65" s="34"/>
      <c r="H65" s="34"/>
      <c r="I65" s="34"/>
      <c r="J65" s="34"/>
      <c r="K65" s="34"/>
      <c r="L65" s="34"/>
      <c r="M65" s="34"/>
      <c r="N65" s="34"/>
      <c r="O65" s="34"/>
      <c r="P65" s="34"/>
      <c r="Q65" s="34"/>
      <c r="R65" s="34"/>
      <c r="S65" s="23"/>
    </row>
    <row r="66" spans="1:20" s="33" customFormat="1">
      <c r="A66" s="82"/>
      <c r="B66" s="291"/>
      <c r="C66" s="89"/>
      <c r="D66" s="227"/>
      <c r="E66" s="227"/>
      <c r="F66" s="227"/>
      <c r="G66" s="227"/>
      <c r="H66" s="227"/>
      <c r="I66" s="227"/>
      <c r="J66" s="227"/>
      <c r="K66" s="227"/>
      <c r="L66" s="227"/>
      <c r="M66" s="227"/>
      <c r="N66" s="227"/>
      <c r="O66" s="227"/>
      <c r="P66" s="227"/>
      <c r="Q66" s="227"/>
      <c r="R66" s="227"/>
      <c r="S66" s="218"/>
    </row>
    <row r="67" spans="1:20" s="40" customFormat="1" ht="9.6" thickBot="1">
      <c r="A67" s="82"/>
      <c r="B67" s="88"/>
      <c r="C67" s="89"/>
      <c r="D67" s="118"/>
      <c r="E67" s="118"/>
      <c r="F67" s="118"/>
      <c r="G67" s="118"/>
      <c r="H67" s="118"/>
      <c r="I67" s="118"/>
      <c r="J67" s="118"/>
      <c r="K67" s="118"/>
      <c r="L67" s="118"/>
      <c r="M67" s="118"/>
      <c r="N67" s="118"/>
      <c r="O67" s="118"/>
      <c r="P67" s="118"/>
      <c r="Q67" s="118"/>
      <c r="R67" s="118"/>
      <c r="S67" s="90"/>
    </row>
    <row r="68" spans="1:20" s="17" customFormat="1" ht="30" customHeight="1" thickBot="1">
      <c r="B68" s="455" t="s">
        <v>315</v>
      </c>
      <c r="C68" s="456"/>
      <c r="D68" s="456"/>
      <c r="E68" s="456"/>
      <c r="F68" s="456"/>
      <c r="G68" s="456"/>
      <c r="H68" s="456"/>
      <c r="I68" s="457"/>
      <c r="J68" s="18"/>
      <c r="K68" s="18"/>
      <c r="L68" s="18"/>
      <c r="M68" s="18"/>
      <c r="N68" s="18"/>
      <c r="O68" s="18"/>
      <c r="P68" s="18"/>
      <c r="Q68" s="18"/>
      <c r="R68" s="18"/>
      <c r="S68" s="124"/>
    </row>
    <row r="69" spans="1:20" s="40" customFormat="1">
      <c r="B69" s="40" t="s">
        <v>177</v>
      </c>
      <c r="C69" s="13"/>
      <c r="D69" s="36"/>
      <c r="E69" s="36"/>
      <c r="F69" s="36"/>
      <c r="G69" s="36"/>
      <c r="H69" s="36"/>
      <c r="I69" s="36"/>
      <c r="J69" s="36"/>
      <c r="K69" s="36"/>
      <c r="L69" s="36"/>
      <c r="M69" s="36"/>
      <c r="N69" s="36"/>
      <c r="O69" s="36"/>
      <c r="P69" s="36"/>
      <c r="Q69" s="36"/>
      <c r="R69" s="36"/>
      <c r="S69" s="27"/>
    </row>
    <row r="70" spans="1:20" s="40" customFormat="1">
      <c r="A70" s="449" t="s">
        <v>23</v>
      </c>
      <c r="B70" s="451" t="s">
        <v>4</v>
      </c>
      <c r="C70" s="449" t="s">
        <v>2</v>
      </c>
      <c r="D70" s="26" t="s">
        <v>307</v>
      </c>
      <c r="E70" s="118"/>
      <c r="F70" s="118"/>
      <c r="G70" s="118"/>
      <c r="H70" s="118"/>
      <c r="I70" s="118"/>
      <c r="J70" s="118"/>
      <c r="K70" s="118"/>
      <c r="L70" s="118"/>
      <c r="M70" s="118"/>
      <c r="N70" s="118"/>
      <c r="O70" s="118"/>
      <c r="P70" s="118"/>
      <c r="Q70" s="118"/>
      <c r="R70" s="118"/>
      <c r="S70" s="90"/>
    </row>
    <row r="71" spans="1:20" s="40" customFormat="1">
      <c r="A71" s="450"/>
      <c r="B71" s="451"/>
      <c r="C71" s="450"/>
      <c r="D71" s="34"/>
      <c r="E71" s="118"/>
      <c r="F71" s="118"/>
      <c r="G71" s="118"/>
      <c r="H71" s="118"/>
      <c r="I71" s="118"/>
      <c r="J71" s="118"/>
      <c r="K71" s="118"/>
      <c r="L71" s="118"/>
      <c r="M71" s="118"/>
      <c r="N71" s="118"/>
      <c r="O71" s="118"/>
      <c r="P71" s="118"/>
      <c r="Q71" s="118"/>
      <c r="R71" s="118"/>
      <c r="S71" s="90"/>
    </row>
    <row r="72" spans="1:20" s="40" customFormat="1" ht="22.95" customHeight="1">
      <c r="A72" s="55">
        <v>1</v>
      </c>
      <c r="B72" s="42" t="s">
        <v>247</v>
      </c>
      <c r="C72" s="16" t="s">
        <v>9</v>
      </c>
      <c r="D72" s="135"/>
      <c r="E72" s="118"/>
      <c r="F72" s="118"/>
      <c r="G72" s="118"/>
      <c r="H72" s="118"/>
      <c r="I72" s="118"/>
      <c r="J72" s="118"/>
      <c r="K72" s="118"/>
      <c r="L72" s="118"/>
      <c r="M72" s="118"/>
      <c r="N72" s="118"/>
      <c r="O72" s="118"/>
      <c r="P72" s="118"/>
      <c r="Q72" s="118"/>
      <c r="R72" s="118"/>
      <c r="S72" s="90"/>
    </row>
    <row r="73" spans="1:20" s="40" customFormat="1" ht="21.6" customHeight="1">
      <c r="A73" s="55">
        <v>2</v>
      </c>
      <c r="B73" s="42" t="s">
        <v>316</v>
      </c>
      <c r="C73" s="16" t="s">
        <v>9</v>
      </c>
      <c r="D73" s="135"/>
      <c r="E73" s="118"/>
      <c r="F73" s="118"/>
      <c r="G73" s="118"/>
      <c r="H73" s="118"/>
      <c r="I73" s="118"/>
      <c r="J73" s="118"/>
      <c r="K73" s="118"/>
      <c r="L73" s="118"/>
      <c r="M73" s="118"/>
      <c r="N73" s="118"/>
      <c r="O73" s="118"/>
      <c r="P73" s="118"/>
      <c r="Q73" s="118"/>
      <c r="R73" s="118"/>
      <c r="S73" s="90"/>
    </row>
    <row r="74" spans="1:20" s="40" customFormat="1" ht="18" customHeight="1" thickBot="1">
      <c r="A74" s="82"/>
      <c r="B74" s="88"/>
      <c r="C74" s="89"/>
      <c r="D74" s="118"/>
      <c r="E74" s="118"/>
      <c r="F74" s="118"/>
      <c r="G74" s="118"/>
      <c r="H74" s="118"/>
      <c r="I74" s="118"/>
      <c r="J74" s="118"/>
      <c r="K74" s="118"/>
      <c r="L74" s="118"/>
      <c r="M74" s="118"/>
      <c r="N74" s="118"/>
      <c r="O74" s="118"/>
      <c r="P74" s="118"/>
      <c r="Q74" s="118"/>
      <c r="R74" s="118"/>
      <c r="S74" s="90"/>
    </row>
    <row r="75" spans="1:20" s="17" customFormat="1" ht="30" customHeight="1" thickBot="1">
      <c r="A75" s="19"/>
      <c r="B75" s="298" t="s">
        <v>211</v>
      </c>
      <c r="C75" s="299"/>
      <c r="D75" s="300"/>
      <c r="E75" s="300"/>
      <c r="F75" s="301"/>
      <c r="G75" s="18"/>
      <c r="H75" s="18"/>
      <c r="I75" s="18"/>
      <c r="J75" s="18"/>
      <c r="K75" s="18"/>
      <c r="L75" s="18"/>
      <c r="M75" s="18"/>
      <c r="N75" s="18"/>
      <c r="O75" s="18"/>
      <c r="P75" s="18"/>
      <c r="Q75" s="18"/>
      <c r="R75" s="18"/>
      <c r="S75" s="20"/>
    </row>
    <row r="76" spans="1:20" s="40" customFormat="1">
      <c r="A76" s="13"/>
      <c r="B76" s="40" t="s">
        <v>168</v>
      </c>
      <c r="C76" s="13"/>
      <c r="D76" s="36"/>
      <c r="E76" s="36"/>
      <c r="F76" s="36"/>
      <c r="G76" s="36"/>
      <c r="H76" s="36"/>
      <c r="I76" s="36"/>
      <c r="J76" s="36"/>
      <c r="K76" s="36"/>
      <c r="L76" s="36"/>
      <c r="M76" s="36"/>
      <c r="N76" s="36"/>
      <c r="O76" s="36"/>
      <c r="P76" s="36"/>
      <c r="Q76" s="36"/>
      <c r="R76" s="36"/>
      <c r="S76" s="27"/>
    </row>
    <row r="77" spans="1:20" s="5" customFormat="1" ht="12.75" customHeight="1">
      <c r="A77" s="449" t="s">
        <v>23</v>
      </c>
      <c r="B77" s="451" t="s">
        <v>4</v>
      </c>
      <c r="C77" s="449" t="s">
        <v>2</v>
      </c>
      <c r="D77" s="24" t="s">
        <v>320</v>
      </c>
      <c r="E77" s="24" t="s">
        <v>320</v>
      </c>
      <c r="F77" s="24" t="s">
        <v>320</v>
      </c>
      <c r="G77" s="24" t="s">
        <v>320</v>
      </c>
      <c r="H77" s="24" t="s">
        <v>320</v>
      </c>
      <c r="I77" s="24" t="s">
        <v>320</v>
      </c>
      <c r="J77" s="24" t="s">
        <v>320</v>
      </c>
      <c r="K77" s="24" t="s">
        <v>320</v>
      </c>
      <c r="L77" s="24" t="s">
        <v>320</v>
      </c>
      <c r="M77" s="24" t="s">
        <v>320</v>
      </c>
      <c r="N77" s="24" t="s">
        <v>320</v>
      </c>
      <c r="O77" s="24" t="s">
        <v>320</v>
      </c>
      <c r="P77" s="24" t="s">
        <v>320</v>
      </c>
      <c r="Q77" s="24" t="s">
        <v>320</v>
      </c>
      <c r="R77" s="24" t="s">
        <v>320</v>
      </c>
      <c r="S77" s="21" t="s">
        <v>1</v>
      </c>
    </row>
    <row r="78" spans="1:20" s="5" customFormat="1">
      <c r="A78" s="450"/>
      <c r="B78" s="451"/>
      <c r="C78" s="450"/>
      <c r="D78" s="34"/>
      <c r="E78" s="34"/>
      <c r="F78" s="34"/>
      <c r="G78" s="34"/>
      <c r="H78" s="34"/>
      <c r="I78" s="34"/>
      <c r="J78" s="34"/>
      <c r="K78" s="34"/>
      <c r="L78" s="34"/>
      <c r="M78" s="34"/>
      <c r="N78" s="34"/>
      <c r="O78" s="34"/>
      <c r="P78" s="34"/>
      <c r="Q78" s="34"/>
      <c r="R78" s="34"/>
      <c r="S78" s="22"/>
      <c r="T78" s="7"/>
    </row>
    <row r="79" spans="1:20" s="33" customFormat="1">
      <c r="A79" s="55">
        <v>1</v>
      </c>
      <c r="B79" s="42" t="s">
        <v>54</v>
      </c>
      <c r="C79" s="16"/>
      <c r="D79" s="77"/>
      <c r="E79" s="36"/>
      <c r="F79" s="36"/>
      <c r="G79" s="36"/>
      <c r="H79" s="36"/>
      <c r="I79" s="36"/>
      <c r="J79" s="36"/>
      <c r="K79" s="36"/>
      <c r="L79" s="36"/>
      <c r="M79" s="36"/>
      <c r="N79" s="36"/>
      <c r="O79" s="36"/>
      <c r="P79" s="36"/>
      <c r="Q79" s="36"/>
      <c r="R79" s="36"/>
      <c r="S79" s="27"/>
    </row>
    <row r="80" spans="1:20" s="33" customFormat="1" ht="10.5" customHeight="1">
      <c r="A80" s="55">
        <v>2</v>
      </c>
      <c r="B80" s="42" t="s">
        <v>60</v>
      </c>
      <c r="C80" s="16"/>
      <c r="D80" s="45"/>
      <c r="E80" s="36"/>
      <c r="F80" s="36"/>
      <c r="G80" s="36"/>
      <c r="H80" s="36"/>
      <c r="I80" s="36"/>
      <c r="J80" s="36"/>
      <c r="K80" s="36"/>
      <c r="L80" s="36"/>
      <c r="M80" s="36"/>
      <c r="N80" s="36"/>
      <c r="O80" s="36"/>
      <c r="P80" s="36"/>
      <c r="Q80" s="36"/>
      <c r="R80" s="36"/>
      <c r="S80" s="27"/>
    </row>
    <row r="81" spans="1:20" s="33" customFormat="1">
      <c r="A81" s="55">
        <v>3</v>
      </c>
      <c r="B81" s="42" t="s">
        <v>61</v>
      </c>
      <c r="C81" s="16"/>
      <c r="D81" s="45"/>
      <c r="E81" s="36"/>
      <c r="F81" s="36"/>
      <c r="G81" s="36"/>
      <c r="H81" s="36"/>
      <c r="I81" s="36"/>
      <c r="J81" s="36"/>
      <c r="K81" s="36"/>
      <c r="L81" s="36"/>
      <c r="M81" s="36"/>
      <c r="N81" s="36"/>
      <c r="O81" s="36"/>
      <c r="P81" s="36"/>
      <c r="Q81" s="36"/>
      <c r="R81" s="36"/>
      <c r="S81" s="27"/>
    </row>
    <row r="82" spans="1:20" s="33" customFormat="1">
      <c r="A82" s="55">
        <v>4</v>
      </c>
      <c r="B82" s="42" t="s">
        <v>55</v>
      </c>
      <c r="C82" s="16" t="s">
        <v>9</v>
      </c>
      <c r="D82" s="71"/>
      <c r="E82" s="36"/>
      <c r="F82" s="36"/>
      <c r="G82" s="36"/>
      <c r="H82" s="36"/>
      <c r="I82" s="36"/>
      <c r="J82" s="36"/>
      <c r="K82" s="36"/>
      <c r="L82" s="36"/>
      <c r="M82" s="36"/>
      <c r="N82" s="36"/>
      <c r="O82" s="36"/>
      <c r="P82" s="36"/>
      <c r="Q82" s="36"/>
      <c r="R82" s="36"/>
      <c r="S82" s="27"/>
    </row>
    <row r="83" spans="1:20" s="33" customFormat="1">
      <c r="A83" s="55">
        <v>5</v>
      </c>
      <c r="B83" s="42" t="s">
        <v>56</v>
      </c>
      <c r="C83" s="16" t="s">
        <v>22</v>
      </c>
      <c r="D83" s="76"/>
      <c r="E83" s="36"/>
      <c r="F83" s="36"/>
      <c r="G83" s="36"/>
      <c r="H83" s="36"/>
      <c r="I83" s="36"/>
      <c r="J83" s="36"/>
      <c r="K83" s="36"/>
      <c r="L83" s="36"/>
      <c r="M83" s="36"/>
      <c r="N83" s="36"/>
      <c r="O83" s="36"/>
      <c r="P83" s="36"/>
      <c r="Q83" s="36"/>
      <c r="R83" s="36"/>
      <c r="S83" s="27"/>
    </row>
    <row r="84" spans="1:20" s="33" customFormat="1">
      <c r="A84" s="55">
        <v>6</v>
      </c>
      <c r="B84" s="42" t="s">
        <v>69</v>
      </c>
      <c r="C84" s="16"/>
      <c r="D84" s="78"/>
      <c r="E84" s="36"/>
      <c r="F84" s="36"/>
      <c r="G84" s="36"/>
      <c r="H84" s="36"/>
      <c r="I84" s="36"/>
      <c r="J84" s="36"/>
      <c r="K84" s="36"/>
      <c r="L84" s="36"/>
      <c r="M84" s="36"/>
      <c r="N84" s="36"/>
      <c r="O84" s="36"/>
      <c r="P84" s="36"/>
      <c r="Q84" s="36"/>
      <c r="R84" s="36"/>
      <c r="S84" s="27"/>
    </row>
    <row r="85" spans="1:20" s="33" customFormat="1">
      <c r="A85" s="55">
        <v>7</v>
      </c>
      <c r="B85" s="42" t="s">
        <v>57</v>
      </c>
      <c r="C85" s="16"/>
      <c r="D85" s="81"/>
      <c r="E85" s="36"/>
      <c r="F85" s="36"/>
      <c r="G85" s="36"/>
      <c r="H85" s="36"/>
      <c r="I85" s="36"/>
      <c r="J85" s="36"/>
      <c r="K85" s="36"/>
      <c r="L85" s="36"/>
      <c r="M85" s="36"/>
      <c r="N85" s="36"/>
      <c r="O85" s="36"/>
      <c r="P85" s="36"/>
      <c r="Q85" s="36"/>
      <c r="R85" s="36"/>
      <c r="S85" s="27"/>
    </row>
    <row r="86" spans="1:20" s="33" customFormat="1">
      <c r="A86" s="55">
        <v>8</v>
      </c>
      <c r="B86" s="42" t="s">
        <v>58</v>
      </c>
      <c r="C86" s="16" t="s">
        <v>22</v>
      </c>
      <c r="D86" s="45"/>
      <c r="E86" s="36"/>
      <c r="F86" s="36"/>
      <c r="G86" s="36"/>
      <c r="H86" s="36"/>
      <c r="I86" s="36"/>
      <c r="J86" s="36"/>
      <c r="K86" s="36"/>
      <c r="L86" s="36"/>
      <c r="M86" s="36"/>
      <c r="N86" s="36"/>
      <c r="O86" s="36"/>
      <c r="P86" s="36"/>
      <c r="Q86" s="36"/>
      <c r="R86" s="36"/>
      <c r="S86" s="27"/>
    </row>
    <row r="87" spans="1:20" s="33" customFormat="1">
      <c r="A87" s="55">
        <v>9</v>
      </c>
      <c r="B87" s="42" t="s">
        <v>59</v>
      </c>
      <c r="C87" s="16" t="s">
        <v>9</v>
      </c>
      <c r="D87" s="71"/>
      <c r="E87" s="36"/>
      <c r="F87" s="36"/>
      <c r="G87" s="36"/>
      <c r="H87" s="36"/>
      <c r="I87" s="36"/>
      <c r="J87" s="36"/>
      <c r="K87" s="36"/>
      <c r="L87" s="36"/>
      <c r="M87" s="36"/>
      <c r="N87" s="36"/>
      <c r="O87" s="36"/>
      <c r="P87" s="36"/>
      <c r="Q87" s="36"/>
      <c r="R87" s="36"/>
      <c r="S87" s="27"/>
    </row>
    <row r="88" spans="1:20" s="33" customFormat="1">
      <c r="A88" s="55">
        <v>10</v>
      </c>
      <c r="B88" s="42" t="s">
        <v>68</v>
      </c>
      <c r="C88" s="16"/>
      <c r="D88" s="45"/>
      <c r="E88" s="36"/>
      <c r="F88" s="36"/>
      <c r="G88" s="36"/>
      <c r="H88" s="36"/>
      <c r="I88" s="36"/>
      <c r="J88" s="36"/>
      <c r="K88" s="36"/>
      <c r="L88" s="36"/>
      <c r="M88" s="36"/>
      <c r="N88" s="36"/>
      <c r="O88" s="36"/>
      <c r="P88" s="36"/>
      <c r="Q88" s="36"/>
      <c r="R88" s="36"/>
      <c r="S88" s="27"/>
    </row>
    <row r="89" spans="1:20" s="33" customFormat="1" ht="18">
      <c r="A89" s="55">
        <v>11</v>
      </c>
      <c r="B89" s="146" t="s">
        <v>70</v>
      </c>
      <c r="C89" s="147"/>
      <c r="D89" s="148"/>
      <c r="E89" s="148"/>
      <c r="F89" s="148"/>
      <c r="G89" s="148"/>
      <c r="H89" s="148"/>
      <c r="I89" s="148"/>
      <c r="J89" s="148"/>
      <c r="K89" s="148"/>
      <c r="L89" s="148"/>
      <c r="M89" s="36"/>
      <c r="N89" s="36"/>
      <c r="O89" s="36"/>
      <c r="P89" s="36"/>
      <c r="Q89" s="36"/>
      <c r="R89" s="36"/>
      <c r="S89" s="27"/>
    </row>
    <row r="90" spans="1:20" s="91" customFormat="1" ht="9.6" thickBot="1">
      <c r="A90" s="82"/>
      <c r="B90" s="88"/>
      <c r="C90" s="89"/>
      <c r="D90" s="83"/>
      <c r="E90" s="83"/>
      <c r="F90" s="83"/>
      <c r="G90" s="83"/>
      <c r="H90" s="83"/>
      <c r="I90" s="83"/>
      <c r="J90" s="83"/>
      <c r="K90" s="83"/>
      <c r="L90" s="83"/>
      <c r="M90" s="83"/>
      <c r="N90" s="83"/>
      <c r="O90" s="83"/>
      <c r="P90" s="83"/>
      <c r="Q90" s="83"/>
      <c r="R90" s="83"/>
      <c r="S90" s="90"/>
    </row>
    <row r="91" spans="1:20" s="17" customFormat="1" ht="30" customHeight="1" thickBot="1">
      <c r="A91" s="19"/>
      <c r="B91" s="452" t="s">
        <v>266</v>
      </c>
      <c r="C91" s="453"/>
      <c r="D91" s="453"/>
      <c r="E91" s="453"/>
      <c r="F91" s="453"/>
      <c r="G91" s="453"/>
      <c r="H91" s="453"/>
      <c r="I91" s="454"/>
      <c r="J91" s="18"/>
      <c r="K91" s="18"/>
      <c r="L91" s="18"/>
      <c r="M91" s="18"/>
      <c r="N91" s="18"/>
      <c r="O91" s="18"/>
      <c r="P91" s="18"/>
      <c r="Q91" s="18"/>
      <c r="R91" s="18"/>
      <c r="S91" s="20"/>
    </row>
    <row r="92" spans="1:20" s="40" customFormat="1">
      <c r="A92" s="13"/>
      <c r="B92" s="40" t="s">
        <v>268</v>
      </c>
      <c r="C92" s="13"/>
      <c r="D92" s="36"/>
      <c r="E92" s="36"/>
      <c r="F92" s="36"/>
      <c r="G92" s="36"/>
      <c r="H92" s="36"/>
      <c r="I92" s="36"/>
      <c r="J92" s="36"/>
      <c r="K92" s="36"/>
      <c r="L92" s="36"/>
      <c r="M92" s="36"/>
      <c r="N92" s="36"/>
      <c r="O92" s="36"/>
      <c r="P92" s="36"/>
      <c r="Q92" s="36"/>
      <c r="R92" s="36"/>
      <c r="S92" s="27"/>
    </row>
    <row r="93" spans="1:20" s="5" customFormat="1" ht="12.75" customHeight="1">
      <c r="A93" s="449" t="s">
        <v>23</v>
      </c>
      <c r="B93" s="451" t="s">
        <v>4</v>
      </c>
      <c r="C93" s="449" t="s">
        <v>2</v>
      </c>
      <c r="D93" s="24" t="s">
        <v>320</v>
      </c>
      <c r="E93" s="24" t="s">
        <v>320</v>
      </c>
      <c r="F93" s="24" t="s">
        <v>320</v>
      </c>
      <c r="G93" s="24" t="s">
        <v>320</v>
      </c>
      <c r="H93" s="24" t="s">
        <v>320</v>
      </c>
      <c r="I93" s="24" t="s">
        <v>320</v>
      </c>
      <c r="J93" s="24" t="s">
        <v>320</v>
      </c>
      <c r="K93" s="24" t="s">
        <v>320</v>
      </c>
      <c r="L93" s="24" t="s">
        <v>320</v>
      </c>
      <c r="M93" s="24" t="s">
        <v>320</v>
      </c>
      <c r="N93" s="24" t="s">
        <v>320</v>
      </c>
      <c r="O93" s="24" t="s">
        <v>320</v>
      </c>
      <c r="P93" s="24" t="s">
        <v>320</v>
      </c>
      <c r="Q93" s="24" t="s">
        <v>320</v>
      </c>
      <c r="R93" s="24" t="s">
        <v>320</v>
      </c>
      <c r="S93" s="21" t="s">
        <v>1</v>
      </c>
    </row>
    <row r="94" spans="1:20" s="5" customFormat="1">
      <c r="A94" s="450"/>
      <c r="B94" s="451"/>
      <c r="C94" s="450"/>
      <c r="D94" s="34"/>
      <c r="E94" s="34"/>
      <c r="F94" s="34"/>
      <c r="G94" s="34"/>
      <c r="H94" s="34"/>
      <c r="I94" s="34"/>
      <c r="J94" s="34"/>
      <c r="K94" s="34"/>
      <c r="L94" s="34"/>
      <c r="M94" s="34"/>
      <c r="N94" s="34"/>
      <c r="O94" s="34"/>
      <c r="P94" s="34"/>
      <c r="Q94" s="34"/>
      <c r="R94" s="34"/>
      <c r="S94" s="22"/>
      <c r="T94" s="7"/>
    </row>
    <row r="95" spans="1:20" s="33" customFormat="1">
      <c r="A95" s="55">
        <v>1</v>
      </c>
      <c r="B95" s="108"/>
      <c r="C95" s="93" t="s">
        <v>3</v>
      </c>
      <c r="D95" s="249"/>
      <c r="E95" s="249"/>
      <c r="F95" s="249"/>
      <c r="G95" s="249"/>
      <c r="H95" s="249"/>
      <c r="I95" s="249"/>
      <c r="J95" s="249"/>
      <c r="K95" s="249"/>
      <c r="L95" s="249"/>
      <c r="M95" s="249"/>
      <c r="N95" s="249"/>
      <c r="O95" s="249"/>
      <c r="P95" s="249"/>
      <c r="Q95" s="249"/>
      <c r="R95" s="249"/>
      <c r="S95" s="23"/>
    </row>
    <row r="96" spans="1:20" s="33" customFormat="1">
      <c r="A96" s="55">
        <f>A95+1</f>
        <v>2</v>
      </c>
      <c r="B96" s="108"/>
      <c r="C96" s="93" t="s">
        <v>3</v>
      </c>
      <c r="D96" s="249"/>
      <c r="E96" s="249"/>
      <c r="F96" s="249"/>
      <c r="G96" s="249"/>
      <c r="H96" s="249"/>
      <c r="I96" s="249"/>
      <c r="J96" s="249"/>
      <c r="K96" s="249"/>
      <c r="L96" s="249"/>
      <c r="M96" s="249"/>
      <c r="N96" s="249"/>
      <c r="O96" s="249"/>
      <c r="P96" s="249"/>
      <c r="Q96" s="249"/>
      <c r="R96" s="249"/>
      <c r="S96" s="23"/>
    </row>
    <row r="97" spans="1:20" s="33" customFormat="1">
      <c r="A97" s="55">
        <f t="shared" ref="A97:A104" si="0">A96+1</f>
        <v>3</v>
      </c>
      <c r="B97" s="108"/>
      <c r="C97" s="93" t="s">
        <v>3</v>
      </c>
      <c r="D97" s="249"/>
      <c r="E97" s="249"/>
      <c r="F97" s="249"/>
      <c r="G97" s="249"/>
      <c r="H97" s="249"/>
      <c r="I97" s="249"/>
      <c r="J97" s="249"/>
      <c r="K97" s="249"/>
      <c r="L97" s="249"/>
      <c r="M97" s="249"/>
      <c r="N97" s="249"/>
      <c r="O97" s="249"/>
      <c r="P97" s="249"/>
      <c r="Q97" s="249"/>
      <c r="R97" s="249"/>
      <c r="S97" s="23"/>
    </row>
    <row r="98" spans="1:20" s="33" customFormat="1">
      <c r="A98" s="55">
        <f t="shared" si="0"/>
        <v>4</v>
      </c>
      <c r="B98" s="108"/>
      <c r="C98" s="93" t="s">
        <v>3</v>
      </c>
      <c r="D98" s="249"/>
      <c r="E98" s="249"/>
      <c r="F98" s="249"/>
      <c r="G98" s="249"/>
      <c r="H98" s="249"/>
      <c r="I98" s="249"/>
      <c r="J98" s="249"/>
      <c r="K98" s="249"/>
      <c r="L98" s="249"/>
      <c r="M98" s="249"/>
      <c r="N98" s="249"/>
      <c r="O98" s="249"/>
      <c r="P98" s="249"/>
      <c r="Q98" s="249"/>
      <c r="R98" s="249"/>
      <c r="S98" s="23"/>
    </row>
    <row r="99" spans="1:20" s="33" customFormat="1">
      <c r="A99" s="55">
        <f t="shared" si="0"/>
        <v>5</v>
      </c>
      <c r="B99" s="108"/>
      <c r="C99" s="93" t="s">
        <v>3</v>
      </c>
      <c r="D99" s="249"/>
      <c r="E99" s="249"/>
      <c r="F99" s="249"/>
      <c r="G99" s="249"/>
      <c r="H99" s="249"/>
      <c r="I99" s="249"/>
      <c r="J99" s="249"/>
      <c r="K99" s="249"/>
      <c r="L99" s="249"/>
      <c r="M99" s="249"/>
      <c r="N99" s="249"/>
      <c r="O99" s="249"/>
      <c r="P99" s="249"/>
      <c r="Q99" s="249"/>
      <c r="R99" s="249"/>
      <c r="S99" s="23"/>
    </row>
    <row r="100" spans="1:20" s="33" customFormat="1">
      <c r="A100" s="55">
        <f t="shared" si="0"/>
        <v>6</v>
      </c>
      <c r="B100" s="108"/>
      <c r="C100" s="93" t="s">
        <v>3</v>
      </c>
      <c r="D100" s="249"/>
      <c r="E100" s="249"/>
      <c r="F100" s="249"/>
      <c r="G100" s="249"/>
      <c r="H100" s="249"/>
      <c r="I100" s="249"/>
      <c r="J100" s="249"/>
      <c r="K100" s="249"/>
      <c r="L100" s="249"/>
      <c r="M100" s="249"/>
      <c r="N100" s="249"/>
      <c r="O100" s="249"/>
      <c r="P100" s="249"/>
      <c r="Q100" s="249"/>
      <c r="R100" s="249"/>
      <c r="S100" s="23"/>
    </row>
    <row r="101" spans="1:20" s="33" customFormat="1">
      <c r="A101" s="55">
        <f t="shared" si="0"/>
        <v>7</v>
      </c>
      <c r="B101" s="108"/>
      <c r="C101" s="93" t="s">
        <v>3</v>
      </c>
      <c r="D101" s="249"/>
      <c r="E101" s="249"/>
      <c r="F101" s="249"/>
      <c r="G101" s="249"/>
      <c r="H101" s="249"/>
      <c r="I101" s="249"/>
      <c r="J101" s="249"/>
      <c r="K101" s="249"/>
      <c r="L101" s="249"/>
      <c r="M101" s="249"/>
      <c r="N101" s="249"/>
      <c r="O101" s="249"/>
      <c r="P101" s="249"/>
      <c r="Q101" s="249"/>
      <c r="R101" s="249"/>
      <c r="S101" s="23"/>
    </row>
    <row r="102" spans="1:20" s="33" customFormat="1">
      <c r="A102" s="55">
        <f t="shared" si="0"/>
        <v>8</v>
      </c>
      <c r="B102" s="108"/>
      <c r="C102" s="93" t="s">
        <v>3</v>
      </c>
      <c r="D102" s="249"/>
      <c r="E102" s="249"/>
      <c r="F102" s="249"/>
      <c r="G102" s="249"/>
      <c r="H102" s="249"/>
      <c r="I102" s="249"/>
      <c r="J102" s="249"/>
      <c r="K102" s="249"/>
      <c r="L102" s="249"/>
      <c r="M102" s="249"/>
      <c r="N102" s="249"/>
      <c r="O102" s="249"/>
      <c r="P102" s="249"/>
      <c r="Q102" s="249"/>
      <c r="R102" s="249"/>
      <c r="S102" s="23"/>
    </row>
    <row r="103" spans="1:20" s="33" customFormat="1">
      <c r="A103" s="55">
        <f t="shared" si="0"/>
        <v>9</v>
      </c>
      <c r="B103" s="42"/>
      <c r="C103" s="93" t="s">
        <v>3</v>
      </c>
      <c r="D103" s="249"/>
      <c r="E103" s="249"/>
      <c r="F103" s="249"/>
      <c r="G103" s="249"/>
      <c r="H103" s="249"/>
      <c r="I103" s="249"/>
      <c r="J103" s="249"/>
      <c r="K103" s="249"/>
      <c r="L103" s="249"/>
      <c r="M103" s="249"/>
      <c r="N103" s="249"/>
      <c r="O103" s="249"/>
      <c r="P103" s="249"/>
      <c r="Q103" s="249"/>
      <c r="R103" s="249"/>
      <c r="S103" s="23"/>
    </row>
    <row r="104" spans="1:20" s="33" customFormat="1">
      <c r="A104" s="55">
        <f t="shared" si="0"/>
        <v>10</v>
      </c>
      <c r="B104" s="154"/>
      <c r="C104" s="93" t="s">
        <v>3</v>
      </c>
      <c r="D104" s="249"/>
      <c r="E104" s="249"/>
      <c r="F104" s="249"/>
      <c r="G104" s="249"/>
      <c r="H104" s="249"/>
      <c r="I104" s="249"/>
      <c r="J104" s="249"/>
      <c r="K104" s="249"/>
      <c r="L104" s="249"/>
      <c r="M104" s="249"/>
      <c r="N104" s="249"/>
      <c r="O104" s="249"/>
      <c r="P104" s="249"/>
      <c r="Q104" s="249"/>
      <c r="R104" s="249"/>
      <c r="S104" s="23"/>
    </row>
    <row r="105" spans="1:20" s="33" customFormat="1" ht="9.6" thickBot="1">
      <c r="A105" s="238"/>
      <c r="B105" s="261" t="s">
        <v>206</v>
      </c>
      <c r="C105" s="262" t="s">
        <v>9</v>
      </c>
      <c r="D105" s="264"/>
      <c r="E105" s="264"/>
      <c r="F105" s="264"/>
      <c r="G105" s="264"/>
      <c r="H105" s="264"/>
      <c r="I105" s="264"/>
      <c r="J105" s="265"/>
      <c r="K105" s="265"/>
      <c r="L105" s="265"/>
      <c r="M105" s="265"/>
      <c r="N105" s="265"/>
      <c r="O105" s="265"/>
      <c r="P105" s="265"/>
      <c r="Q105" s="265"/>
      <c r="R105" s="265"/>
      <c r="S105" s="241"/>
    </row>
    <row r="106" spans="1:20" s="17" customFormat="1" ht="30" customHeight="1" thickBot="1">
      <c r="A106" s="19"/>
      <c r="B106" s="452" t="s">
        <v>267</v>
      </c>
      <c r="C106" s="453"/>
      <c r="D106" s="453"/>
      <c r="E106" s="453"/>
      <c r="F106" s="453"/>
      <c r="G106" s="453"/>
      <c r="H106" s="453"/>
      <c r="I106" s="454"/>
      <c r="J106" s="18"/>
      <c r="K106" s="18"/>
      <c r="L106" s="18"/>
      <c r="M106" s="18"/>
      <c r="N106" s="18"/>
      <c r="O106" s="18"/>
      <c r="P106" s="18"/>
      <c r="Q106" s="18"/>
      <c r="R106" s="18"/>
      <c r="S106" s="20"/>
    </row>
    <row r="107" spans="1:20" s="40" customFormat="1">
      <c r="A107" s="13"/>
      <c r="B107" s="40" t="s">
        <v>269</v>
      </c>
      <c r="C107" s="13"/>
      <c r="D107" s="36"/>
      <c r="E107" s="36"/>
      <c r="F107" s="36"/>
      <c r="G107" s="36"/>
      <c r="H107" s="36"/>
      <c r="I107" s="36"/>
      <c r="J107" s="36"/>
      <c r="K107" s="36"/>
      <c r="L107" s="36"/>
      <c r="M107" s="36"/>
      <c r="N107" s="36"/>
      <c r="O107" s="36"/>
      <c r="P107" s="36"/>
      <c r="Q107" s="36"/>
      <c r="R107" s="36"/>
      <c r="S107" s="27"/>
    </row>
    <row r="108" spans="1:20" s="5" customFormat="1" ht="12.75" customHeight="1">
      <c r="A108" s="449" t="s">
        <v>23</v>
      </c>
      <c r="B108" s="451" t="s">
        <v>4</v>
      </c>
      <c r="C108" s="449" t="s">
        <v>2</v>
      </c>
      <c r="D108" s="24" t="s">
        <v>320</v>
      </c>
      <c r="E108" s="24" t="s">
        <v>320</v>
      </c>
      <c r="F108" s="24" t="s">
        <v>320</v>
      </c>
      <c r="G108" s="24" t="s">
        <v>320</v>
      </c>
      <c r="H108" s="24" t="s">
        <v>320</v>
      </c>
      <c r="I108" s="24" t="s">
        <v>320</v>
      </c>
      <c r="J108" s="24" t="s">
        <v>320</v>
      </c>
      <c r="K108" s="24" t="s">
        <v>320</v>
      </c>
      <c r="L108" s="24" t="s">
        <v>320</v>
      </c>
      <c r="M108" s="24" t="s">
        <v>320</v>
      </c>
      <c r="N108" s="24" t="s">
        <v>320</v>
      </c>
      <c r="O108" s="24" t="s">
        <v>320</v>
      </c>
      <c r="P108" s="24" t="s">
        <v>320</v>
      </c>
      <c r="Q108" s="24" t="s">
        <v>320</v>
      </c>
      <c r="R108" s="24" t="s">
        <v>320</v>
      </c>
      <c r="S108" s="21" t="s">
        <v>1</v>
      </c>
    </row>
    <row r="109" spans="1:20" s="5" customFormat="1">
      <c r="A109" s="450"/>
      <c r="B109" s="451"/>
      <c r="C109" s="450"/>
      <c r="D109" s="25"/>
      <c r="E109" s="25"/>
      <c r="F109" s="25"/>
      <c r="G109" s="25"/>
      <c r="H109" s="25"/>
      <c r="I109" s="25"/>
      <c r="J109" s="25"/>
      <c r="K109" s="25"/>
      <c r="L109" s="25"/>
      <c r="M109" s="25"/>
      <c r="N109" s="25"/>
      <c r="O109" s="25"/>
      <c r="P109" s="25"/>
      <c r="Q109" s="25"/>
      <c r="R109" s="25"/>
      <c r="S109" s="22"/>
      <c r="T109" s="7"/>
    </row>
    <row r="110" spans="1:20" s="5" customFormat="1">
      <c r="A110" s="55">
        <v>1</v>
      </c>
      <c r="B110" s="108"/>
      <c r="C110" s="93" t="s">
        <v>3</v>
      </c>
      <c r="D110" s="254"/>
      <c r="E110" s="254"/>
      <c r="F110" s="254"/>
      <c r="G110" s="254"/>
      <c r="H110" s="254"/>
      <c r="I110" s="254"/>
      <c r="J110" s="254"/>
      <c r="K110" s="254"/>
      <c r="L110" s="254"/>
      <c r="M110" s="254"/>
      <c r="N110" s="254"/>
      <c r="O110" s="254"/>
      <c r="P110" s="254"/>
      <c r="Q110" s="254"/>
      <c r="R110" s="254"/>
      <c r="S110" s="22"/>
      <c r="T110" s="7"/>
    </row>
    <row r="111" spans="1:20" s="5" customFormat="1">
      <c r="A111" s="55">
        <f>A110+1</f>
        <v>2</v>
      </c>
      <c r="B111" s="108"/>
      <c r="C111" s="93" t="s">
        <v>3</v>
      </c>
      <c r="D111" s="254"/>
      <c r="E111" s="254"/>
      <c r="F111" s="254"/>
      <c r="G111" s="254"/>
      <c r="H111" s="254"/>
      <c r="I111" s="254"/>
      <c r="J111" s="254"/>
      <c r="K111" s="254"/>
      <c r="L111" s="254"/>
      <c r="M111" s="254"/>
      <c r="N111" s="254"/>
      <c r="O111" s="254"/>
      <c r="P111" s="254"/>
      <c r="Q111" s="254"/>
      <c r="R111" s="254"/>
      <c r="S111" s="22"/>
      <c r="T111" s="7"/>
    </row>
    <row r="112" spans="1:20" s="5" customFormat="1">
      <c r="A112" s="55">
        <f t="shared" ref="A112:A119" si="1">A111+1</f>
        <v>3</v>
      </c>
      <c r="B112" s="108"/>
      <c r="C112" s="93" t="s">
        <v>3</v>
      </c>
      <c r="D112" s="254"/>
      <c r="E112" s="254"/>
      <c r="F112" s="254"/>
      <c r="G112" s="254"/>
      <c r="H112" s="254"/>
      <c r="I112" s="254"/>
      <c r="J112" s="254"/>
      <c r="K112" s="254"/>
      <c r="L112" s="254"/>
      <c r="M112" s="254"/>
      <c r="N112" s="254"/>
      <c r="O112" s="254"/>
      <c r="P112" s="254"/>
      <c r="Q112" s="254"/>
      <c r="R112" s="254"/>
      <c r="S112" s="22"/>
      <c r="T112" s="7"/>
    </row>
    <row r="113" spans="1:20" s="5" customFormat="1">
      <c r="A113" s="55">
        <f t="shared" si="1"/>
        <v>4</v>
      </c>
      <c r="B113" s="108"/>
      <c r="C113" s="93" t="s">
        <v>3</v>
      </c>
      <c r="D113" s="254"/>
      <c r="E113" s="254"/>
      <c r="F113" s="254"/>
      <c r="G113" s="254"/>
      <c r="H113" s="254"/>
      <c r="I113" s="254"/>
      <c r="J113" s="254"/>
      <c r="K113" s="254"/>
      <c r="L113" s="254"/>
      <c r="M113" s="254"/>
      <c r="N113" s="254"/>
      <c r="O113" s="254"/>
      <c r="P113" s="254"/>
      <c r="Q113" s="254"/>
      <c r="R113" s="254"/>
      <c r="S113" s="22"/>
      <c r="T113" s="7"/>
    </row>
    <row r="114" spans="1:20" s="5" customFormat="1">
      <c r="A114" s="55">
        <f t="shared" si="1"/>
        <v>5</v>
      </c>
      <c r="B114" s="108"/>
      <c r="C114" s="93" t="s">
        <v>3</v>
      </c>
      <c r="D114" s="254"/>
      <c r="E114" s="254"/>
      <c r="F114" s="254"/>
      <c r="G114" s="254"/>
      <c r="H114" s="254"/>
      <c r="I114" s="254"/>
      <c r="J114" s="254"/>
      <c r="K114" s="254"/>
      <c r="L114" s="254"/>
      <c r="M114" s="254"/>
      <c r="N114" s="254"/>
      <c r="O114" s="254"/>
      <c r="P114" s="254"/>
      <c r="Q114" s="254"/>
      <c r="R114" s="254"/>
      <c r="S114" s="22"/>
      <c r="T114" s="7"/>
    </row>
    <row r="115" spans="1:20" s="5" customFormat="1">
      <c r="A115" s="55">
        <f t="shared" si="1"/>
        <v>6</v>
      </c>
      <c r="B115" s="108"/>
      <c r="C115" s="93" t="s">
        <v>3</v>
      </c>
      <c r="D115" s="254"/>
      <c r="E115" s="254"/>
      <c r="F115" s="254"/>
      <c r="G115" s="254"/>
      <c r="H115" s="254"/>
      <c r="I115" s="254"/>
      <c r="J115" s="254"/>
      <c r="K115" s="254"/>
      <c r="L115" s="254"/>
      <c r="M115" s="254"/>
      <c r="N115" s="254"/>
      <c r="O115" s="254"/>
      <c r="P115" s="254"/>
      <c r="Q115" s="254"/>
      <c r="R115" s="254"/>
      <c r="S115" s="22"/>
      <c r="T115" s="7"/>
    </row>
    <row r="116" spans="1:20" s="5" customFormat="1">
      <c r="A116" s="55">
        <f t="shared" si="1"/>
        <v>7</v>
      </c>
      <c r="B116" s="108"/>
      <c r="C116" s="93" t="s">
        <v>3</v>
      </c>
      <c r="D116" s="254"/>
      <c r="E116" s="254"/>
      <c r="F116" s="254"/>
      <c r="G116" s="254"/>
      <c r="H116" s="254"/>
      <c r="I116" s="254"/>
      <c r="J116" s="254"/>
      <c r="K116" s="254"/>
      <c r="L116" s="254"/>
      <c r="M116" s="254"/>
      <c r="N116" s="254"/>
      <c r="O116" s="254"/>
      <c r="P116" s="254"/>
      <c r="Q116" s="254"/>
      <c r="R116" s="254"/>
      <c r="S116" s="22"/>
      <c r="T116" s="7"/>
    </row>
    <row r="117" spans="1:20" s="5" customFormat="1">
      <c r="A117" s="55">
        <f t="shared" si="1"/>
        <v>8</v>
      </c>
      <c r="B117" s="108"/>
      <c r="C117" s="93" t="s">
        <v>3</v>
      </c>
      <c r="D117" s="254"/>
      <c r="E117" s="254"/>
      <c r="F117" s="254"/>
      <c r="G117" s="254"/>
      <c r="H117" s="254"/>
      <c r="I117" s="254"/>
      <c r="J117" s="254"/>
      <c r="K117" s="254"/>
      <c r="L117" s="254"/>
      <c r="M117" s="254"/>
      <c r="N117" s="254"/>
      <c r="O117" s="254"/>
      <c r="P117" s="254"/>
      <c r="Q117" s="254"/>
      <c r="R117" s="254"/>
      <c r="S117" s="22"/>
      <c r="T117" s="7"/>
    </row>
    <row r="118" spans="1:20" s="5" customFormat="1">
      <c r="A118" s="55">
        <f t="shared" si="1"/>
        <v>9</v>
      </c>
      <c r="B118" s="42"/>
      <c r="C118" s="93" t="s">
        <v>3</v>
      </c>
      <c r="D118" s="254"/>
      <c r="E118" s="254"/>
      <c r="F118" s="254"/>
      <c r="G118" s="254"/>
      <c r="H118" s="254"/>
      <c r="I118" s="254"/>
      <c r="J118" s="254"/>
      <c r="K118" s="254"/>
      <c r="L118" s="254"/>
      <c r="M118" s="254"/>
      <c r="N118" s="254"/>
      <c r="O118" s="254"/>
      <c r="P118" s="254"/>
      <c r="Q118" s="254"/>
      <c r="R118" s="254"/>
      <c r="S118" s="22"/>
      <c r="T118" s="7"/>
    </row>
    <row r="119" spans="1:20" s="5" customFormat="1">
      <c r="A119" s="55">
        <f t="shared" si="1"/>
        <v>10</v>
      </c>
      <c r="B119" s="154"/>
      <c r="C119" s="93" t="s">
        <v>3</v>
      </c>
      <c r="D119" s="254"/>
      <c r="E119" s="254"/>
      <c r="F119" s="254"/>
      <c r="G119" s="254"/>
      <c r="H119" s="254"/>
      <c r="I119" s="254"/>
      <c r="J119" s="254"/>
      <c r="K119" s="254"/>
      <c r="L119" s="254"/>
      <c r="M119" s="254"/>
      <c r="N119" s="254"/>
      <c r="O119" s="254"/>
      <c r="P119" s="254"/>
      <c r="Q119" s="254"/>
      <c r="R119" s="254"/>
      <c r="S119" s="22"/>
      <c r="T119" s="7"/>
    </row>
    <row r="120" spans="1:20" s="33" customFormat="1">
      <c r="A120" s="238"/>
      <c r="B120" s="239" t="s">
        <v>206</v>
      </c>
      <c r="C120" s="240" t="s">
        <v>9</v>
      </c>
      <c r="D120" s="265"/>
      <c r="E120" s="265"/>
      <c r="F120" s="265"/>
      <c r="G120" s="265"/>
      <c r="H120" s="265"/>
      <c r="I120" s="265"/>
      <c r="J120" s="265"/>
      <c r="K120" s="265"/>
      <c r="L120" s="265"/>
      <c r="M120" s="265"/>
      <c r="N120" s="265"/>
      <c r="O120" s="265"/>
      <c r="P120" s="265"/>
      <c r="Q120" s="265"/>
      <c r="R120" s="265"/>
      <c r="S120" s="241"/>
    </row>
    <row r="121" spans="1:20" s="91" customFormat="1" ht="9.6" thickBot="1">
      <c r="A121" s="82"/>
      <c r="B121" s="88"/>
      <c r="C121" s="89"/>
      <c r="D121" s="83"/>
      <c r="E121" s="83"/>
      <c r="F121" s="83"/>
      <c r="G121" s="83"/>
      <c r="H121" s="83"/>
      <c r="I121" s="83"/>
      <c r="J121" s="83"/>
      <c r="K121" s="83"/>
      <c r="L121" s="83"/>
      <c r="M121" s="83"/>
      <c r="N121" s="83"/>
      <c r="O121" s="83"/>
      <c r="P121" s="83"/>
      <c r="Q121" s="83"/>
      <c r="R121" s="83"/>
      <c r="S121" s="90"/>
    </row>
    <row r="122" spans="1:20" s="17" customFormat="1" ht="30" customHeight="1" thickBot="1">
      <c r="A122" s="19"/>
      <c r="B122" s="452" t="s">
        <v>270</v>
      </c>
      <c r="C122" s="453"/>
      <c r="D122" s="453"/>
      <c r="E122" s="453"/>
      <c r="F122" s="453"/>
      <c r="G122" s="453"/>
      <c r="H122" s="453"/>
      <c r="I122" s="454"/>
      <c r="J122" s="18"/>
      <c r="K122" s="18"/>
      <c r="L122" s="18"/>
      <c r="M122" s="18"/>
      <c r="N122" s="18"/>
      <c r="O122" s="18"/>
      <c r="P122" s="18"/>
      <c r="Q122" s="18"/>
      <c r="R122" s="18"/>
      <c r="S122" s="20"/>
    </row>
    <row r="123" spans="1:20" s="40" customFormat="1">
      <c r="A123" s="13"/>
      <c r="B123" s="40" t="s">
        <v>273</v>
      </c>
      <c r="C123" s="13"/>
      <c r="D123" s="36"/>
      <c r="E123" s="36"/>
      <c r="F123" s="36"/>
      <c r="G123" s="36"/>
      <c r="H123" s="36"/>
      <c r="I123" s="36"/>
      <c r="J123" s="36"/>
      <c r="K123" s="36"/>
      <c r="L123" s="36"/>
      <c r="M123" s="36"/>
      <c r="N123" s="36"/>
      <c r="O123" s="36"/>
      <c r="P123" s="36"/>
      <c r="Q123" s="36"/>
      <c r="R123" s="36"/>
      <c r="S123" s="27"/>
    </row>
    <row r="124" spans="1:20" s="5" customFormat="1" ht="12.75" customHeight="1">
      <c r="A124" s="449" t="s">
        <v>23</v>
      </c>
      <c r="B124" s="451" t="s">
        <v>4</v>
      </c>
      <c r="C124" s="449" t="s">
        <v>2</v>
      </c>
      <c r="D124" s="24" t="s">
        <v>320</v>
      </c>
      <c r="E124" s="24" t="s">
        <v>320</v>
      </c>
      <c r="F124" s="24" t="s">
        <v>320</v>
      </c>
      <c r="G124" s="24" t="s">
        <v>320</v>
      </c>
      <c r="H124" s="24" t="s">
        <v>320</v>
      </c>
      <c r="I124" s="24" t="s">
        <v>320</v>
      </c>
      <c r="J124" s="24" t="s">
        <v>320</v>
      </c>
      <c r="K124" s="24" t="s">
        <v>320</v>
      </c>
      <c r="L124" s="24" t="s">
        <v>320</v>
      </c>
      <c r="M124" s="24" t="s">
        <v>320</v>
      </c>
      <c r="N124" s="24" t="s">
        <v>320</v>
      </c>
      <c r="O124" s="24" t="s">
        <v>320</v>
      </c>
      <c r="P124" s="24" t="s">
        <v>320</v>
      </c>
      <c r="Q124" s="24" t="s">
        <v>320</v>
      </c>
      <c r="R124" s="24" t="s">
        <v>320</v>
      </c>
      <c r="S124" s="21" t="s">
        <v>1</v>
      </c>
    </row>
    <row r="125" spans="1:20" s="5" customFormat="1">
      <c r="A125" s="450"/>
      <c r="B125" s="451"/>
      <c r="C125" s="450"/>
      <c r="D125" s="25"/>
      <c r="E125" s="25"/>
      <c r="F125" s="25"/>
      <c r="G125" s="25"/>
      <c r="H125" s="25"/>
      <c r="I125" s="25"/>
      <c r="J125" s="25"/>
      <c r="K125" s="25"/>
      <c r="L125" s="25"/>
      <c r="M125" s="25"/>
      <c r="N125" s="25"/>
      <c r="O125" s="25"/>
      <c r="P125" s="25"/>
      <c r="Q125" s="25"/>
      <c r="R125" s="25"/>
      <c r="S125" s="22"/>
      <c r="T125" s="7"/>
    </row>
    <row r="126" spans="1:20" s="40" customFormat="1">
      <c r="A126" s="92">
        <v>1</v>
      </c>
      <c r="B126" s="42"/>
      <c r="C126" s="93" t="s">
        <v>3</v>
      </c>
      <c r="D126" s="263"/>
      <c r="E126" s="263"/>
      <c r="F126" s="263"/>
      <c r="G126" s="263"/>
      <c r="H126" s="263"/>
      <c r="I126" s="263"/>
      <c r="J126" s="263"/>
      <c r="K126" s="263"/>
      <c r="L126" s="263"/>
      <c r="M126" s="263"/>
      <c r="N126" s="263"/>
      <c r="O126" s="263"/>
      <c r="P126" s="263"/>
      <c r="Q126" s="263"/>
      <c r="R126" s="263"/>
      <c r="S126" s="94"/>
    </row>
    <row r="127" spans="1:20" s="40" customFormat="1">
      <c r="A127" s="92">
        <f>A126+1</f>
        <v>2</v>
      </c>
      <c r="B127" s="42"/>
      <c r="C127" s="93" t="s">
        <v>3</v>
      </c>
      <c r="D127" s="263"/>
      <c r="E127" s="263"/>
      <c r="F127" s="263"/>
      <c r="G127" s="263"/>
      <c r="H127" s="263"/>
      <c r="I127" s="263"/>
      <c r="J127" s="263"/>
      <c r="K127" s="263"/>
      <c r="L127" s="263"/>
      <c r="M127" s="263"/>
      <c r="N127" s="263"/>
      <c r="O127" s="263"/>
      <c r="P127" s="263"/>
      <c r="Q127" s="263"/>
      <c r="R127" s="263"/>
      <c r="S127" s="94"/>
    </row>
    <row r="128" spans="1:20" s="40" customFormat="1">
      <c r="A128" s="92">
        <f t="shared" ref="A128:A135" si="2">A127+1</f>
        <v>3</v>
      </c>
      <c r="B128" s="42"/>
      <c r="C128" s="93" t="s">
        <v>3</v>
      </c>
      <c r="D128" s="263"/>
      <c r="E128" s="263"/>
      <c r="F128" s="263"/>
      <c r="G128" s="263"/>
      <c r="H128" s="263"/>
      <c r="I128" s="263"/>
      <c r="J128" s="263"/>
      <c r="K128" s="263"/>
      <c r="L128" s="263"/>
      <c r="M128" s="263"/>
      <c r="N128" s="263"/>
      <c r="O128" s="263"/>
      <c r="P128" s="263"/>
      <c r="Q128" s="263"/>
      <c r="R128" s="263"/>
      <c r="S128" s="94"/>
    </row>
    <row r="129" spans="1:20" s="40" customFormat="1">
      <c r="A129" s="92">
        <f t="shared" si="2"/>
        <v>4</v>
      </c>
      <c r="B129" s="42"/>
      <c r="C129" s="93" t="s">
        <v>3</v>
      </c>
      <c r="D129" s="263"/>
      <c r="E129" s="263"/>
      <c r="F129" s="263"/>
      <c r="G129" s="263"/>
      <c r="H129" s="263"/>
      <c r="I129" s="263"/>
      <c r="J129" s="263"/>
      <c r="K129" s="263"/>
      <c r="L129" s="263"/>
      <c r="M129" s="263"/>
      <c r="N129" s="263"/>
      <c r="O129" s="263"/>
      <c r="P129" s="263"/>
      <c r="Q129" s="263"/>
      <c r="R129" s="263"/>
      <c r="S129" s="94"/>
    </row>
    <row r="130" spans="1:20" s="40" customFormat="1">
      <c r="A130" s="92">
        <f t="shared" si="2"/>
        <v>5</v>
      </c>
      <c r="B130" s="42"/>
      <c r="C130" s="93" t="s">
        <v>3</v>
      </c>
      <c r="D130" s="263"/>
      <c r="E130" s="263"/>
      <c r="F130" s="263"/>
      <c r="G130" s="263"/>
      <c r="H130" s="263"/>
      <c r="I130" s="263"/>
      <c r="J130" s="263"/>
      <c r="K130" s="263"/>
      <c r="L130" s="263"/>
      <c r="M130" s="263"/>
      <c r="N130" s="263"/>
      <c r="O130" s="263"/>
      <c r="P130" s="263"/>
      <c r="Q130" s="263"/>
      <c r="R130" s="263"/>
      <c r="S130" s="94"/>
    </row>
    <row r="131" spans="1:20" s="40" customFormat="1">
      <c r="A131" s="92">
        <f t="shared" si="2"/>
        <v>6</v>
      </c>
      <c r="B131" s="42"/>
      <c r="C131" s="93" t="s">
        <v>3</v>
      </c>
      <c r="D131" s="263"/>
      <c r="E131" s="263"/>
      <c r="F131" s="263"/>
      <c r="G131" s="263"/>
      <c r="H131" s="263"/>
      <c r="I131" s="263"/>
      <c r="J131" s="263"/>
      <c r="K131" s="263"/>
      <c r="L131" s="263"/>
      <c r="M131" s="263"/>
      <c r="N131" s="263"/>
      <c r="O131" s="263"/>
      <c r="P131" s="263"/>
      <c r="Q131" s="263"/>
      <c r="R131" s="263"/>
      <c r="S131" s="94"/>
    </row>
    <row r="132" spans="1:20" s="40" customFormat="1">
      <c r="A132" s="92">
        <f t="shared" si="2"/>
        <v>7</v>
      </c>
      <c r="B132" s="42"/>
      <c r="C132" s="93" t="s">
        <v>3</v>
      </c>
      <c r="D132" s="263"/>
      <c r="E132" s="263"/>
      <c r="F132" s="263"/>
      <c r="G132" s="263"/>
      <c r="H132" s="263"/>
      <c r="I132" s="263"/>
      <c r="J132" s="263"/>
      <c r="K132" s="263"/>
      <c r="L132" s="263"/>
      <c r="M132" s="263"/>
      <c r="N132" s="263"/>
      <c r="O132" s="263"/>
      <c r="P132" s="263"/>
      <c r="Q132" s="263"/>
      <c r="R132" s="263"/>
      <c r="S132" s="94"/>
    </row>
    <row r="133" spans="1:20" s="40" customFormat="1">
      <c r="A133" s="92">
        <f t="shared" si="2"/>
        <v>8</v>
      </c>
      <c r="B133" s="42"/>
      <c r="C133" s="93" t="s">
        <v>3</v>
      </c>
      <c r="D133" s="263"/>
      <c r="E133" s="263"/>
      <c r="F133" s="263"/>
      <c r="G133" s="263"/>
      <c r="H133" s="263"/>
      <c r="I133" s="263"/>
      <c r="J133" s="263"/>
      <c r="K133" s="263"/>
      <c r="L133" s="263"/>
      <c r="M133" s="263"/>
      <c r="N133" s="263"/>
      <c r="O133" s="263"/>
      <c r="P133" s="263"/>
      <c r="Q133" s="263"/>
      <c r="R133" s="263"/>
      <c r="S133" s="94"/>
    </row>
    <row r="134" spans="1:20" s="40" customFormat="1">
      <c r="A134" s="92">
        <f t="shared" si="2"/>
        <v>9</v>
      </c>
      <c r="B134" s="42"/>
      <c r="C134" s="93" t="s">
        <v>3</v>
      </c>
      <c r="D134" s="263"/>
      <c r="E134" s="263"/>
      <c r="F134" s="263"/>
      <c r="G134" s="263"/>
      <c r="H134" s="263"/>
      <c r="I134" s="263"/>
      <c r="J134" s="263"/>
      <c r="K134" s="263"/>
      <c r="L134" s="263"/>
      <c r="M134" s="263"/>
      <c r="N134" s="263"/>
      <c r="O134" s="263"/>
      <c r="P134" s="263"/>
      <c r="Q134" s="263"/>
      <c r="R134" s="263"/>
      <c r="S134" s="94"/>
    </row>
    <row r="135" spans="1:20" s="40" customFormat="1">
      <c r="A135" s="92">
        <f t="shared" si="2"/>
        <v>10</v>
      </c>
      <c r="B135" s="42"/>
      <c r="C135" s="93" t="s">
        <v>3</v>
      </c>
      <c r="D135" s="263"/>
      <c r="E135" s="263"/>
      <c r="F135" s="263"/>
      <c r="G135" s="263"/>
      <c r="H135" s="263"/>
      <c r="I135" s="263"/>
      <c r="J135" s="263"/>
      <c r="K135" s="263"/>
      <c r="L135" s="263"/>
      <c r="M135" s="263"/>
      <c r="N135" s="263"/>
      <c r="O135" s="263"/>
      <c r="P135" s="263"/>
      <c r="Q135" s="263"/>
      <c r="R135" s="263"/>
      <c r="S135" s="94"/>
    </row>
    <row r="136" spans="1:20" s="91" customFormat="1" ht="9.6" thickBot="1">
      <c r="A136" s="82"/>
      <c r="B136" s="88"/>
      <c r="C136" s="89"/>
      <c r="D136" s="83"/>
      <c r="E136" s="83"/>
      <c r="F136" s="83"/>
      <c r="G136" s="83"/>
      <c r="H136" s="83"/>
      <c r="I136" s="83"/>
      <c r="J136" s="83"/>
      <c r="K136" s="83"/>
      <c r="L136" s="83"/>
      <c r="M136" s="83"/>
      <c r="N136" s="83"/>
      <c r="O136" s="83"/>
      <c r="P136" s="83"/>
      <c r="Q136" s="83"/>
      <c r="R136" s="83"/>
      <c r="S136" s="90"/>
    </row>
    <row r="137" spans="1:20" s="17" customFormat="1" ht="30" customHeight="1" thickBot="1">
      <c r="A137" s="19"/>
      <c r="B137" s="452" t="s">
        <v>271</v>
      </c>
      <c r="C137" s="453"/>
      <c r="D137" s="453"/>
      <c r="E137" s="453"/>
      <c r="F137" s="453"/>
      <c r="G137" s="453"/>
      <c r="H137" s="453"/>
      <c r="I137" s="454"/>
      <c r="J137" s="18"/>
      <c r="K137" s="18"/>
      <c r="L137" s="18"/>
      <c r="M137" s="18"/>
      <c r="N137" s="18"/>
      <c r="O137" s="18"/>
      <c r="P137" s="18"/>
      <c r="Q137" s="18"/>
      <c r="R137" s="18"/>
      <c r="S137" s="20"/>
    </row>
    <row r="138" spans="1:20" s="40" customFormat="1">
      <c r="A138" s="13"/>
      <c r="B138" s="40" t="s">
        <v>272</v>
      </c>
      <c r="C138" s="13"/>
      <c r="D138" s="36"/>
      <c r="E138" s="36"/>
      <c r="F138" s="36"/>
      <c r="G138" s="36"/>
      <c r="H138" s="36"/>
      <c r="I138" s="36"/>
      <c r="J138" s="36"/>
      <c r="K138" s="36"/>
      <c r="L138" s="36"/>
      <c r="M138" s="36"/>
      <c r="N138" s="36"/>
      <c r="O138" s="36"/>
      <c r="P138" s="36"/>
      <c r="Q138" s="36"/>
      <c r="R138" s="36"/>
      <c r="S138" s="27"/>
    </row>
    <row r="139" spans="1:20" s="5" customFormat="1" ht="12.75" customHeight="1">
      <c r="A139" s="449" t="s">
        <v>23</v>
      </c>
      <c r="B139" s="451" t="s">
        <v>4</v>
      </c>
      <c r="C139" s="449" t="s">
        <v>2</v>
      </c>
      <c r="D139" s="24" t="s">
        <v>320</v>
      </c>
      <c r="E139" s="24" t="s">
        <v>320</v>
      </c>
      <c r="F139" s="24" t="s">
        <v>320</v>
      </c>
      <c r="G139" s="24" t="s">
        <v>320</v>
      </c>
      <c r="H139" s="24" t="s">
        <v>320</v>
      </c>
      <c r="I139" s="24" t="s">
        <v>320</v>
      </c>
      <c r="J139" s="24" t="s">
        <v>320</v>
      </c>
      <c r="K139" s="24" t="s">
        <v>320</v>
      </c>
      <c r="L139" s="24" t="s">
        <v>320</v>
      </c>
      <c r="M139" s="24" t="s">
        <v>320</v>
      </c>
      <c r="N139" s="24" t="s">
        <v>320</v>
      </c>
      <c r="O139" s="24" t="s">
        <v>320</v>
      </c>
      <c r="P139" s="24" t="s">
        <v>320</v>
      </c>
      <c r="Q139" s="24" t="s">
        <v>320</v>
      </c>
      <c r="R139" s="24" t="s">
        <v>320</v>
      </c>
      <c r="S139" s="21" t="s">
        <v>1</v>
      </c>
    </row>
    <row r="140" spans="1:20" s="5" customFormat="1">
      <c r="A140" s="450"/>
      <c r="B140" s="451"/>
      <c r="C140" s="450"/>
      <c r="D140" s="34"/>
      <c r="E140" s="34"/>
      <c r="F140" s="34"/>
      <c r="G140" s="34"/>
      <c r="H140" s="34"/>
      <c r="I140" s="34"/>
      <c r="J140" s="34"/>
      <c r="K140" s="34"/>
      <c r="L140" s="34"/>
      <c r="M140" s="34"/>
      <c r="N140" s="34"/>
      <c r="O140" s="34"/>
      <c r="P140" s="34"/>
      <c r="Q140" s="34"/>
      <c r="R140" s="34"/>
      <c r="S140" s="22"/>
      <c r="T140" s="7"/>
    </row>
    <row r="141" spans="1:20" s="40" customFormat="1">
      <c r="A141" s="92">
        <v>1</v>
      </c>
      <c r="B141" s="42"/>
      <c r="C141" s="93" t="s">
        <v>3</v>
      </c>
      <c r="D141" s="263"/>
      <c r="E141" s="263"/>
      <c r="F141" s="263"/>
      <c r="G141" s="263"/>
      <c r="H141" s="263"/>
      <c r="I141" s="263"/>
      <c r="J141" s="263"/>
      <c r="K141" s="263"/>
      <c r="L141" s="263"/>
      <c r="M141" s="263"/>
      <c r="N141" s="263"/>
      <c r="O141" s="263"/>
      <c r="P141" s="263"/>
      <c r="Q141" s="263"/>
      <c r="R141" s="263"/>
      <c r="S141" s="94"/>
    </row>
    <row r="142" spans="1:20" s="40" customFormat="1">
      <c r="A142" s="92">
        <f>A141+1</f>
        <v>2</v>
      </c>
      <c r="B142" s="42"/>
      <c r="C142" s="93" t="s">
        <v>3</v>
      </c>
      <c r="D142" s="263"/>
      <c r="E142" s="263"/>
      <c r="F142" s="263"/>
      <c r="G142" s="263"/>
      <c r="H142" s="263"/>
      <c r="I142" s="263"/>
      <c r="J142" s="263"/>
      <c r="K142" s="263"/>
      <c r="L142" s="263"/>
      <c r="M142" s="263"/>
      <c r="N142" s="263"/>
      <c r="O142" s="263"/>
      <c r="P142" s="263"/>
      <c r="Q142" s="263"/>
      <c r="R142" s="263"/>
      <c r="S142" s="94"/>
    </row>
    <row r="143" spans="1:20" s="40" customFormat="1">
      <c r="A143" s="92">
        <f t="shared" ref="A143:A150" si="3">A142+1</f>
        <v>3</v>
      </c>
      <c r="B143" s="42"/>
      <c r="C143" s="93" t="s">
        <v>3</v>
      </c>
      <c r="D143" s="263"/>
      <c r="E143" s="263"/>
      <c r="F143" s="263"/>
      <c r="G143" s="263"/>
      <c r="H143" s="263"/>
      <c r="I143" s="263"/>
      <c r="J143" s="263"/>
      <c r="K143" s="263"/>
      <c r="L143" s="263"/>
      <c r="M143" s="263"/>
      <c r="N143" s="263"/>
      <c r="O143" s="263"/>
      <c r="P143" s="263"/>
      <c r="Q143" s="263"/>
      <c r="R143" s="263"/>
      <c r="S143" s="94"/>
    </row>
    <row r="144" spans="1:20" s="40" customFormat="1">
      <c r="A144" s="92">
        <f t="shared" si="3"/>
        <v>4</v>
      </c>
      <c r="B144" s="42"/>
      <c r="C144" s="93" t="s">
        <v>3</v>
      </c>
      <c r="D144" s="263"/>
      <c r="E144" s="263"/>
      <c r="F144" s="263"/>
      <c r="G144" s="263"/>
      <c r="H144" s="263"/>
      <c r="I144" s="263"/>
      <c r="J144" s="263"/>
      <c r="K144" s="263"/>
      <c r="L144" s="263"/>
      <c r="M144" s="263"/>
      <c r="N144" s="263"/>
      <c r="O144" s="263"/>
      <c r="P144" s="263"/>
      <c r="Q144" s="263"/>
      <c r="R144" s="263"/>
      <c r="S144" s="94"/>
    </row>
    <row r="145" spans="1:19" s="40" customFormat="1">
      <c r="A145" s="92">
        <f t="shared" si="3"/>
        <v>5</v>
      </c>
      <c r="B145" s="42"/>
      <c r="C145" s="93" t="s">
        <v>3</v>
      </c>
      <c r="D145" s="263"/>
      <c r="E145" s="263"/>
      <c r="F145" s="263"/>
      <c r="G145" s="263"/>
      <c r="H145" s="263"/>
      <c r="I145" s="263"/>
      <c r="J145" s="263"/>
      <c r="K145" s="263"/>
      <c r="L145" s="263"/>
      <c r="M145" s="263"/>
      <c r="N145" s="263"/>
      <c r="O145" s="263"/>
      <c r="P145" s="263"/>
      <c r="Q145" s="263"/>
      <c r="R145" s="263"/>
      <c r="S145" s="94"/>
    </row>
    <row r="146" spans="1:19" s="40" customFormat="1">
      <c r="A146" s="92">
        <f t="shared" si="3"/>
        <v>6</v>
      </c>
      <c r="B146" s="42"/>
      <c r="C146" s="93" t="s">
        <v>3</v>
      </c>
      <c r="D146" s="263"/>
      <c r="E146" s="263"/>
      <c r="F146" s="263"/>
      <c r="G146" s="263"/>
      <c r="H146" s="263"/>
      <c r="I146" s="263"/>
      <c r="J146" s="263"/>
      <c r="K146" s="263"/>
      <c r="L146" s="263"/>
      <c r="M146" s="263"/>
      <c r="N146" s="263"/>
      <c r="O146" s="263"/>
      <c r="P146" s="263"/>
      <c r="Q146" s="263"/>
      <c r="R146" s="263"/>
      <c r="S146" s="94"/>
    </row>
    <row r="147" spans="1:19" s="40" customFormat="1">
      <c r="A147" s="92">
        <f t="shared" si="3"/>
        <v>7</v>
      </c>
      <c r="B147" s="42"/>
      <c r="C147" s="93" t="s">
        <v>3</v>
      </c>
      <c r="D147" s="263"/>
      <c r="E147" s="263"/>
      <c r="F147" s="263"/>
      <c r="G147" s="263"/>
      <c r="H147" s="263"/>
      <c r="I147" s="263"/>
      <c r="J147" s="263"/>
      <c r="K147" s="263"/>
      <c r="L147" s="263"/>
      <c r="M147" s="263"/>
      <c r="N147" s="263"/>
      <c r="O147" s="263"/>
      <c r="P147" s="263"/>
      <c r="Q147" s="263"/>
      <c r="R147" s="263"/>
      <c r="S147" s="94"/>
    </row>
    <row r="148" spans="1:19" s="40" customFormat="1">
      <c r="A148" s="92">
        <f t="shared" si="3"/>
        <v>8</v>
      </c>
      <c r="B148" s="42"/>
      <c r="C148" s="93" t="s">
        <v>3</v>
      </c>
      <c r="D148" s="263"/>
      <c r="E148" s="263"/>
      <c r="F148" s="263"/>
      <c r="G148" s="263"/>
      <c r="H148" s="263"/>
      <c r="I148" s="263"/>
      <c r="J148" s="263"/>
      <c r="K148" s="263"/>
      <c r="L148" s="263"/>
      <c r="M148" s="263"/>
      <c r="N148" s="263"/>
      <c r="O148" s="263"/>
      <c r="P148" s="263"/>
      <c r="Q148" s="263"/>
      <c r="R148" s="263"/>
      <c r="S148" s="94"/>
    </row>
    <row r="149" spans="1:19" s="40" customFormat="1">
      <c r="A149" s="92">
        <f t="shared" si="3"/>
        <v>9</v>
      </c>
      <c r="B149" s="42"/>
      <c r="C149" s="93" t="s">
        <v>3</v>
      </c>
      <c r="D149" s="263"/>
      <c r="E149" s="263"/>
      <c r="F149" s="263"/>
      <c r="G149" s="263"/>
      <c r="H149" s="263"/>
      <c r="I149" s="263"/>
      <c r="J149" s="263"/>
      <c r="K149" s="263"/>
      <c r="L149" s="263"/>
      <c r="M149" s="263"/>
      <c r="N149" s="263"/>
      <c r="O149" s="263"/>
      <c r="P149" s="263"/>
      <c r="Q149" s="263"/>
      <c r="R149" s="263"/>
      <c r="S149" s="94"/>
    </row>
    <row r="150" spans="1:19" s="40" customFormat="1">
      <c r="A150" s="92">
        <f t="shared" si="3"/>
        <v>10</v>
      </c>
      <c r="B150" s="42"/>
      <c r="C150" s="93" t="s">
        <v>3</v>
      </c>
      <c r="D150" s="263"/>
      <c r="E150" s="263"/>
      <c r="F150" s="263"/>
      <c r="G150" s="263"/>
      <c r="H150" s="263"/>
      <c r="I150" s="263"/>
      <c r="J150" s="263"/>
      <c r="K150" s="263"/>
      <c r="L150" s="263"/>
      <c r="M150" s="263"/>
      <c r="N150" s="263"/>
      <c r="O150" s="263"/>
      <c r="P150" s="263"/>
      <c r="Q150" s="263"/>
      <c r="R150" s="263"/>
      <c r="S150" s="94"/>
    </row>
    <row r="151" spans="1:19" s="91" customFormat="1">
      <c r="A151" s="82"/>
      <c r="B151" s="88"/>
      <c r="C151" s="89"/>
      <c r="D151" s="83"/>
      <c r="E151" s="83"/>
      <c r="F151" s="83"/>
      <c r="G151" s="83"/>
      <c r="H151" s="83"/>
      <c r="I151" s="83"/>
      <c r="J151" s="83"/>
      <c r="K151" s="83"/>
      <c r="L151" s="83"/>
      <c r="M151" s="83"/>
      <c r="N151" s="83"/>
      <c r="O151" s="83"/>
      <c r="P151" s="83"/>
      <c r="Q151" s="83"/>
      <c r="R151" s="83"/>
      <c r="S151" s="90"/>
    </row>
    <row r="152" spans="1:19" s="17" customFormat="1" ht="30" customHeight="1">
      <c r="A152" s="19"/>
      <c r="B152" s="17" t="s">
        <v>212</v>
      </c>
      <c r="C152" s="19"/>
      <c r="D152" s="18"/>
      <c r="E152" s="18"/>
      <c r="F152" s="18"/>
      <c r="G152" s="18"/>
      <c r="H152" s="18"/>
      <c r="I152" s="18"/>
      <c r="J152" s="18"/>
      <c r="K152" s="18"/>
      <c r="L152" s="18"/>
      <c r="M152" s="18"/>
      <c r="N152" s="18"/>
      <c r="O152" s="18"/>
      <c r="P152" s="18"/>
      <c r="Q152" s="18"/>
      <c r="R152" s="18"/>
      <c r="S152" s="20"/>
    </row>
    <row r="153" spans="1:19" s="91" customFormat="1">
      <c r="A153" s="82"/>
      <c r="B153" s="115" t="s">
        <v>170</v>
      </c>
      <c r="C153" s="89"/>
      <c r="D153" s="83"/>
      <c r="E153" s="83"/>
      <c r="F153" s="83"/>
      <c r="G153" s="83"/>
      <c r="H153" s="83"/>
      <c r="I153" s="83"/>
      <c r="J153" s="83"/>
      <c r="K153" s="83"/>
      <c r="L153" s="83"/>
      <c r="M153" s="83"/>
      <c r="N153" s="83"/>
      <c r="O153" s="83"/>
      <c r="P153" s="83"/>
      <c r="Q153" s="83"/>
      <c r="R153" s="83"/>
      <c r="S153" s="90"/>
    </row>
    <row r="154" spans="1:19" s="91" customFormat="1">
      <c r="A154" s="449" t="s">
        <v>23</v>
      </c>
      <c r="B154" s="451" t="s">
        <v>4</v>
      </c>
      <c r="C154" s="449" t="s">
        <v>2</v>
      </c>
      <c r="D154" s="25" t="s">
        <v>320</v>
      </c>
      <c r="E154" s="83"/>
      <c r="F154" s="83"/>
      <c r="G154" s="83"/>
      <c r="H154" s="83"/>
      <c r="I154" s="83"/>
      <c r="J154" s="83"/>
      <c r="K154" s="83"/>
      <c r="L154" s="83"/>
      <c r="M154" s="83"/>
      <c r="N154" s="83"/>
      <c r="O154" s="83"/>
      <c r="P154" s="83"/>
      <c r="Q154" s="83"/>
      <c r="R154" s="83"/>
      <c r="S154" s="90"/>
    </row>
    <row r="155" spans="1:19" s="91" customFormat="1">
      <c r="A155" s="450"/>
      <c r="B155" s="451"/>
      <c r="C155" s="450"/>
      <c r="D155" s="34"/>
      <c r="E155" s="83"/>
      <c r="F155" s="83"/>
      <c r="G155" s="83"/>
      <c r="H155" s="83"/>
      <c r="I155" s="83"/>
      <c r="J155" s="83"/>
      <c r="K155" s="83"/>
      <c r="L155" s="83"/>
      <c r="M155" s="83"/>
      <c r="N155" s="83"/>
      <c r="O155" s="83"/>
      <c r="P155" s="83"/>
      <c r="Q155" s="83"/>
      <c r="R155" s="83"/>
      <c r="S155" s="90"/>
    </row>
    <row r="156" spans="1:19" s="91" customFormat="1">
      <c r="A156" s="108">
        <v>1</v>
      </c>
      <c r="B156" s="42" t="s">
        <v>107</v>
      </c>
      <c r="C156" s="223" t="s">
        <v>9</v>
      </c>
      <c r="D156" s="103"/>
      <c r="E156" s="83"/>
      <c r="F156" s="83"/>
      <c r="G156" s="83"/>
      <c r="H156" s="83"/>
      <c r="I156" s="83"/>
      <c r="J156" s="83"/>
      <c r="K156" s="83"/>
      <c r="L156" s="83"/>
      <c r="M156" s="83"/>
      <c r="N156" s="83"/>
      <c r="O156" s="83"/>
      <c r="P156" s="83"/>
      <c r="Q156" s="83"/>
      <c r="R156" s="83"/>
      <c r="S156" s="90"/>
    </row>
    <row r="157" spans="1:19" s="91" customFormat="1">
      <c r="A157" s="108">
        <v>2</v>
      </c>
      <c r="B157" s="42" t="s">
        <v>107</v>
      </c>
      <c r="C157" s="223" t="s">
        <v>9</v>
      </c>
      <c r="D157" s="103"/>
      <c r="E157" s="83"/>
      <c r="F157" s="83"/>
      <c r="G157" s="83"/>
      <c r="H157" s="83"/>
      <c r="I157" s="83"/>
      <c r="J157" s="83"/>
      <c r="K157" s="83"/>
      <c r="L157" s="83"/>
      <c r="M157" s="83"/>
      <c r="N157" s="83"/>
      <c r="O157" s="83"/>
      <c r="P157" s="83"/>
      <c r="Q157" s="83"/>
      <c r="R157" s="83"/>
      <c r="S157" s="90"/>
    </row>
    <row r="158" spans="1:19" s="91" customFormat="1">
      <c r="A158" s="108">
        <v>3</v>
      </c>
      <c r="B158" s="42" t="s">
        <v>107</v>
      </c>
      <c r="C158" s="223" t="s">
        <v>9</v>
      </c>
      <c r="D158" s="103"/>
      <c r="E158" s="83"/>
      <c r="F158" s="83"/>
      <c r="G158" s="83"/>
      <c r="H158" s="83"/>
      <c r="I158" s="83"/>
      <c r="J158" s="83"/>
      <c r="K158" s="83"/>
      <c r="L158" s="83"/>
      <c r="M158" s="83"/>
      <c r="N158" s="83"/>
      <c r="O158" s="83"/>
      <c r="P158" s="83"/>
      <c r="Q158" s="83"/>
      <c r="R158" s="83"/>
      <c r="S158" s="90"/>
    </row>
    <row r="159" spans="1:19" s="91" customFormat="1">
      <c r="A159" s="108">
        <v>4</v>
      </c>
      <c r="B159" s="42" t="s">
        <v>107</v>
      </c>
      <c r="C159" s="223" t="s">
        <v>9</v>
      </c>
      <c r="D159" s="224"/>
      <c r="E159" s="83"/>
      <c r="F159" s="83"/>
      <c r="G159" s="83"/>
      <c r="H159" s="83"/>
      <c r="I159" s="83"/>
      <c r="J159" s="83"/>
      <c r="K159" s="83"/>
      <c r="L159" s="83"/>
      <c r="M159" s="83"/>
      <c r="N159" s="83"/>
      <c r="O159" s="83"/>
      <c r="P159" s="83"/>
      <c r="Q159" s="83"/>
      <c r="R159" s="83"/>
      <c r="S159" s="90"/>
    </row>
    <row r="160" spans="1:19" s="91" customFormat="1">
      <c r="A160" s="82"/>
      <c r="B160" s="88"/>
      <c r="C160" s="89"/>
      <c r="D160" s="83"/>
      <c r="E160" s="83"/>
      <c r="F160" s="83"/>
      <c r="G160" s="83"/>
      <c r="H160" s="83"/>
      <c r="I160" s="83"/>
      <c r="J160" s="83"/>
      <c r="K160" s="83"/>
      <c r="L160" s="83"/>
      <c r="M160" s="83"/>
      <c r="N160" s="83"/>
      <c r="O160" s="83"/>
      <c r="P160" s="83"/>
      <c r="Q160" s="83"/>
      <c r="R160" s="83"/>
      <c r="S160" s="90"/>
    </row>
    <row r="161" spans="1:19" s="91" customFormat="1" ht="17.399999999999999">
      <c r="A161" s="19"/>
      <c r="B161" s="17" t="s">
        <v>213</v>
      </c>
      <c r="C161" s="19"/>
      <c r="D161" s="18"/>
      <c r="E161" s="83"/>
      <c r="F161" s="83"/>
      <c r="G161" s="83"/>
      <c r="H161" s="83"/>
      <c r="I161" s="83"/>
      <c r="J161" s="83"/>
      <c r="K161" s="83"/>
      <c r="L161" s="83"/>
      <c r="M161" s="83"/>
      <c r="N161" s="83"/>
      <c r="O161" s="83"/>
      <c r="P161" s="83"/>
      <c r="Q161" s="83"/>
      <c r="R161" s="83"/>
      <c r="S161" s="90"/>
    </row>
    <row r="162" spans="1:19" s="91" customFormat="1">
      <c r="A162" s="82"/>
      <c r="B162" s="88"/>
      <c r="C162" s="89"/>
      <c r="D162" s="83"/>
      <c r="E162" s="83"/>
      <c r="F162" s="83"/>
      <c r="G162" s="83"/>
      <c r="H162" s="83"/>
      <c r="I162" s="83"/>
      <c r="J162" s="83"/>
      <c r="K162" s="83"/>
      <c r="L162" s="83"/>
      <c r="M162" s="83"/>
      <c r="N162" s="83"/>
      <c r="O162" s="83"/>
      <c r="P162" s="83"/>
      <c r="Q162" s="83"/>
      <c r="R162" s="83"/>
      <c r="S162" s="90"/>
    </row>
    <row r="163" spans="1:19" s="91" customFormat="1">
      <c r="A163" s="82"/>
      <c r="B163" s="115" t="s">
        <v>169</v>
      </c>
      <c r="C163" s="89"/>
      <c r="D163" s="83"/>
      <c r="E163" s="83"/>
      <c r="F163" s="83"/>
      <c r="G163" s="83"/>
      <c r="H163" s="83"/>
      <c r="I163" s="83"/>
      <c r="J163" s="83"/>
      <c r="K163" s="83"/>
      <c r="L163" s="83"/>
      <c r="M163" s="83"/>
      <c r="N163" s="83"/>
      <c r="O163" s="83"/>
      <c r="P163" s="83"/>
      <c r="Q163" s="83"/>
      <c r="R163" s="83"/>
      <c r="S163" s="90"/>
    </row>
    <row r="164" spans="1:19" s="91" customFormat="1">
      <c r="A164" s="449" t="s">
        <v>23</v>
      </c>
      <c r="B164" s="451" t="s">
        <v>4</v>
      </c>
      <c r="C164" s="449" t="s">
        <v>2</v>
      </c>
      <c r="D164" s="25" t="s">
        <v>307</v>
      </c>
      <c r="E164" s="83"/>
      <c r="F164" s="83"/>
      <c r="G164" s="83"/>
      <c r="H164" s="83"/>
      <c r="I164" s="83"/>
      <c r="J164" s="83"/>
      <c r="K164" s="83"/>
      <c r="L164" s="83"/>
      <c r="M164" s="83"/>
      <c r="N164" s="83"/>
      <c r="O164" s="83"/>
      <c r="P164" s="83"/>
      <c r="Q164" s="83"/>
      <c r="R164" s="83"/>
      <c r="S164" s="90"/>
    </row>
    <row r="165" spans="1:19" s="91" customFormat="1">
      <c r="A165" s="450"/>
      <c r="B165" s="451"/>
      <c r="C165" s="450"/>
      <c r="D165" s="34"/>
      <c r="E165" s="83"/>
      <c r="F165" s="83"/>
      <c r="G165" s="83"/>
      <c r="H165" s="83"/>
      <c r="I165" s="83"/>
      <c r="J165" s="83"/>
      <c r="K165" s="83"/>
      <c r="L165" s="83"/>
      <c r="M165" s="83"/>
      <c r="N165" s="83"/>
      <c r="O165" s="83"/>
      <c r="P165" s="83"/>
      <c r="Q165" s="83"/>
      <c r="R165" s="83"/>
      <c r="S165" s="90"/>
    </row>
    <row r="166" spans="1:19" s="91" customFormat="1">
      <c r="A166" s="92" t="s">
        <v>24</v>
      </c>
      <c r="B166" s="44" t="s">
        <v>187</v>
      </c>
      <c r="C166" s="93" t="s">
        <v>124</v>
      </c>
      <c r="D166" s="34"/>
      <c r="E166" s="83"/>
      <c r="F166" s="83"/>
      <c r="G166" s="83"/>
      <c r="H166" s="83"/>
      <c r="I166" s="83"/>
      <c r="J166" s="83"/>
      <c r="K166" s="83"/>
      <c r="L166" s="83"/>
      <c r="M166" s="83"/>
      <c r="N166" s="83"/>
      <c r="O166" s="83"/>
      <c r="P166" s="83"/>
      <c r="Q166" s="83"/>
      <c r="R166" s="83"/>
      <c r="S166" s="90"/>
    </row>
    <row r="167" spans="1:19" s="91" customFormat="1">
      <c r="A167" s="92" t="s">
        <v>25</v>
      </c>
      <c r="B167" s="44" t="s">
        <v>122</v>
      </c>
      <c r="C167" s="93" t="s">
        <v>124</v>
      </c>
      <c r="D167" s="34"/>
      <c r="E167" s="83"/>
      <c r="F167" s="83"/>
      <c r="G167" s="83"/>
      <c r="H167" s="83"/>
      <c r="I167" s="83"/>
      <c r="J167" s="83"/>
      <c r="K167" s="83"/>
      <c r="L167" s="83"/>
      <c r="M167" s="83"/>
      <c r="N167" s="83"/>
      <c r="O167" s="83"/>
      <c r="P167" s="83"/>
      <c r="Q167" s="83"/>
      <c r="R167" s="83"/>
      <c r="S167" s="90"/>
    </row>
    <row r="168" spans="1:19" s="91" customFormat="1">
      <c r="A168" s="92" t="s">
        <v>26</v>
      </c>
      <c r="B168" s="44" t="s">
        <v>123</v>
      </c>
      <c r="C168" s="93" t="s">
        <v>124</v>
      </c>
      <c r="D168" s="34"/>
      <c r="E168" s="83"/>
      <c r="F168" s="83"/>
      <c r="G168" s="83"/>
      <c r="H168" s="83"/>
      <c r="I168" s="83"/>
      <c r="J168" s="83"/>
      <c r="K168" s="83"/>
      <c r="L168" s="83"/>
      <c r="M168" s="83"/>
      <c r="N168" s="83"/>
      <c r="O168" s="83"/>
      <c r="P168" s="83"/>
      <c r="Q168" s="83"/>
      <c r="R168" s="83"/>
      <c r="S168" s="90"/>
    </row>
    <row r="169" spans="1:19" s="91" customFormat="1">
      <c r="A169" s="82"/>
      <c r="B169" s="88"/>
      <c r="C169" s="89"/>
      <c r="D169" s="83"/>
      <c r="E169" s="83"/>
      <c r="F169" s="83"/>
      <c r="G169" s="83"/>
      <c r="H169" s="83"/>
      <c r="I169" s="83"/>
      <c r="J169" s="83"/>
      <c r="K169" s="83"/>
      <c r="L169" s="83"/>
      <c r="M169" s="83"/>
      <c r="N169" s="83"/>
      <c r="O169" s="83"/>
      <c r="P169" s="83"/>
      <c r="Q169" s="83"/>
      <c r="R169" s="83"/>
      <c r="S169" s="90"/>
    </row>
    <row r="170" spans="1:19" s="91" customFormat="1">
      <c r="A170" s="82"/>
      <c r="B170" s="88"/>
      <c r="C170" s="89"/>
      <c r="D170" s="83"/>
      <c r="E170" s="83"/>
      <c r="F170" s="83"/>
      <c r="G170" s="83"/>
      <c r="H170" s="83"/>
      <c r="I170" s="83"/>
      <c r="J170" s="83"/>
      <c r="K170" s="83"/>
      <c r="L170" s="83"/>
      <c r="M170" s="83"/>
      <c r="N170" s="83"/>
      <c r="O170" s="83"/>
      <c r="P170" s="83"/>
      <c r="Q170" s="83"/>
      <c r="R170" s="83"/>
      <c r="S170" s="90"/>
    </row>
    <row r="171" spans="1:19" s="91" customFormat="1">
      <c r="A171" s="82"/>
      <c r="B171" s="88"/>
      <c r="C171" s="89"/>
      <c r="D171" s="83"/>
      <c r="E171" s="83"/>
      <c r="F171" s="83"/>
      <c r="G171" s="83"/>
      <c r="H171" s="83"/>
      <c r="I171" s="83"/>
      <c r="J171" s="83"/>
      <c r="K171" s="83"/>
      <c r="L171" s="83"/>
      <c r="M171" s="83"/>
      <c r="N171" s="83"/>
      <c r="O171" s="83"/>
      <c r="P171" s="83"/>
      <c r="Q171" s="83"/>
      <c r="R171" s="83"/>
      <c r="S171" s="90"/>
    </row>
    <row r="172" spans="1:19" s="91" customFormat="1">
      <c r="A172" s="82"/>
      <c r="B172" s="88"/>
      <c r="C172" s="89"/>
      <c r="D172" s="83"/>
      <c r="E172" s="83"/>
      <c r="F172" s="83"/>
      <c r="G172" s="83"/>
      <c r="H172" s="83"/>
      <c r="I172" s="83"/>
      <c r="J172" s="83"/>
      <c r="K172" s="83"/>
      <c r="L172" s="83"/>
      <c r="M172" s="83"/>
      <c r="N172" s="83"/>
      <c r="O172" s="83"/>
      <c r="P172" s="83"/>
      <c r="Q172" s="83"/>
      <c r="R172" s="83"/>
      <c r="S172" s="90"/>
    </row>
    <row r="173" spans="1:19" s="91" customFormat="1">
      <c r="A173" s="82"/>
      <c r="B173" s="88"/>
      <c r="C173" s="89"/>
      <c r="D173" s="83"/>
      <c r="E173" s="83"/>
      <c r="F173" s="83"/>
      <c r="G173" s="83"/>
      <c r="H173" s="83"/>
      <c r="I173" s="83"/>
      <c r="J173" s="83"/>
      <c r="K173" s="83"/>
      <c r="L173" s="83"/>
      <c r="M173" s="83"/>
      <c r="N173" s="83"/>
      <c r="O173" s="83"/>
      <c r="P173" s="83"/>
      <c r="Q173" s="83"/>
      <c r="R173" s="83"/>
      <c r="S173" s="90"/>
    </row>
    <row r="174" spans="1:19" s="91" customFormat="1">
      <c r="A174" s="82"/>
      <c r="B174" s="88"/>
      <c r="C174" s="89"/>
      <c r="D174" s="83"/>
      <c r="E174" s="83"/>
      <c r="F174" s="83"/>
      <c r="G174" s="83"/>
      <c r="H174" s="83"/>
      <c r="I174" s="83"/>
      <c r="J174" s="83"/>
      <c r="K174" s="83"/>
      <c r="L174" s="83"/>
      <c r="M174" s="83"/>
      <c r="N174" s="83"/>
      <c r="O174" s="83"/>
      <c r="P174" s="83"/>
      <c r="Q174" s="83"/>
      <c r="R174" s="83"/>
      <c r="S174" s="90"/>
    </row>
    <row r="175" spans="1:19" s="91" customFormat="1">
      <c r="A175" s="82"/>
      <c r="B175" s="88"/>
      <c r="C175" s="89"/>
      <c r="D175" s="83"/>
      <c r="E175" s="83"/>
      <c r="F175" s="83"/>
      <c r="G175" s="83"/>
      <c r="H175" s="83"/>
      <c r="I175" s="83"/>
      <c r="J175" s="83"/>
      <c r="K175" s="83"/>
      <c r="L175" s="83"/>
      <c r="M175" s="83"/>
      <c r="N175" s="83"/>
      <c r="O175" s="83"/>
      <c r="P175" s="83"/>
      <c r="Q175" s="83"/>
      <c r="R175" s="83"/>
      <c r="S175" s="90"/>
    </row>
    <row r="176" spans="1:19" s="91" customFormat="1">
      <c r="A176" s="82"/>
      <c r="B176" s="88"/>
      <c r="C176" s="89"/>
      <c r="D176" s="83"/>
      <c r="E176" s="83"/>
      <c r="F176" s="83"/>
      <c r="G176" s="83"/>
      <c r="H176" s="83"/>
      <c r="I176" s="83"/>
      <c r="J176" s="83"/>
      <c r="K176" s="83"/>
      <c r="L176" s="83"/>
      <c r="M176" s="83"/>
      <c r="N176" s="83"/>
      <c r="O176" s="83"/>
      <c r="P176" s="83"/>
      <c r="Q176" s="83"/>
      <c r="R176" s="83"/>
      <c r="S176" s="90"/>
    </row>
    <row r="177" spans="1:19" s="91" customFormat="1">
      <c r="A177" s="82"/>
      <c r="B177" s="88"/>
      <c r="C177" s="89"/>
      <c r="D177" s="83"/>
      <c r="E177" s="83"/>
      <c r="F177" s="83"/>
      <c r="G177" s="83"/>
      <c r="H177" s="83"/>
      <c r="I177" s="83"/>
      <c r="J177" s="83"/>
      <c r="K177" s="83"/>
      <c r="L177" s="83"/>
      <c r="M177" s="83"/>
      <c r="N177" s="83"/>
      <c r="O177" s="83"/>
      <c r="P177" s="83"/>
      <c r="Q177" s="83"/>
      <c r="R177" s="83"/>
      <c r="S177" s="90"/>
    </row>
    <row r="178" spans="1:19" s="91" customFormat="1">
      <c r="A178" s="82"/>
      <c r="B178" s="88"/>
      <c r="C178" s="89"/>
      <c r="D178" s="83"/>
      <c r="E178" s="83"/>
      <c r="F178" s="83"/>
      <c r="G178" s="83"/>
      <c r="H178" s="83"/>
      <c r="I178" s="83"/>
      <c r="J178" s="83"/>
      <c r="K178" s="83"/>
      <c r="L178" s="83"/>
      <c r="M178" s="83"/>
      <c r="N178" s="83"/>
      <c r="O178" s="83"/>
      <c r="P178" s="83"/>
      <c r="Q178" s="83"/>
      <c r="R178" s="83"/>
      <c r="S178" s="90"/>
    </row>
    <row r="179" spans="1:19" s="91" customFormat="1">
      <c r="A179" s="82"/>
      <c r="B179" s="88"/>
      <c r="C179" s="89"/>
      <c r="D179" s="83"/>
      <c r="E179" s="83"/>
      <c r="F179" s="83"/>
      <c r="G179" s="83"/>
      <c r="H179" s="83"/>
      <c r="I179" s="83"/>
      <c r="J179" s="83"/>
      <c r="K179" s="83"/>
      <c r="L179" s="83"/>
      <c r="M179" s="83"/>
      <c r="N179" s="83"/>
      <c r="O179" s="83"/>
      <c r="P179" s="83"/>
      <c r="Q179" s="83"/>
      <c r="R179" s="83"/>
      <c r="S179" s="90"/>
    </row>
    <row r="180" spans="1:19" s="91" customFormat="1">
      <c r="A180" s="82"/>
      <c r="B180" s="88"/>
      <c r="C180" s="89"/>
      <c r="D180" s="83"/>
      <c r="E180" s="83"/>
      <c r="F180" s="83"/>
      <c r="G180" s="83"/>
      <c r="H180" s="83"/>
      <c r="I180" s="83"/>
      <c r="J180" s="83"/>
      <c r="K180" s="83"/>
      <c r="L180" s="83"/>
      <c r="M180" s="83"/>
      <c r="N180" s="83"/>
      <c r="O180" s="83"/>
      <c r="P180" s="83"/>
      <c r="Q180" s="83"/>
      <c r="R180" s="83"/>
      <c r="S180" s="90"/>
    </row>
    <row r="181" spans="1:19" s="91" customFormat="1">
      <c r="A181" s="82"/>
      <c r="B181" s="88"/>
      <c r="C181" s="89"/>
      <c r="D181" s="83"/>
      <c r="E181" s="83"/>
      <c r="F181" s="83"/>
      <c r="G181" s="83"/>
      <c r="H181" s="83"/>
      <c r="I181" s="83"/>
      <c r="J181" s="83"/>
      <c r="K181" s="83"/>
      <c r="L181" s="83"/>
      <c r="M181" s="83"/>
      <c r="N181" s="83"/>
      <c r="O181" s="83"/>
      <c r="P181" s="83"/>
      <c r="Q181" s="83"/>
      <c r="R181" s="83"/>
      <c r="S181" s="90"/>
    </row>
    <row r="182" spans="1:19" s="91" customFormat="1">
      <c r="A182" s="82"/>
      <c r="B182" s="88"/>
      <c r="C182" s="89"/>
      <c r="D182" s="83"/>
      <c r="E182" s="83"/>
      <c r="F182" s="83"/>
      <c r="G182" s="83"/>
      <c r="H182" s="83"/>
      <c r="I182" s="83"/>
      <c r="J182" s="83"/>
      <c r="K182" s="83"/>
      <c r="L182" s="83"/>
      <c r="M182" s="83"/>
      <c r="N182" s="83"/>
      <c r="O182" s="83"/>
      <c r="P182" s="83"/>
      <c r="Q182" s="83"/>
      <c r="R182" s="83"/>
      <c r="S182" s="90"/>
    </row>
    <row r="183" spans="1:19" s="91" customFormat="1">
      <c r="A183" s="82"/>
      <c r="B183" s="88"/>
      <c r="C183" s="89"/>
      <c r="D183" s="83"/>
      <c r="E183" s="83"/>
      <c r="F183" s="83"/>
      <c r="G183" s="83"/>
      <c r="H183" s="83"/>
      <c r="I183" s="83"/>
      <c r="J183" s="83"/>
      <c r="K183" s="83"/>
      <c r="L183" s="83"/>
      <c r="M183" s="83"/>
      <c r="N183" s="83"/>
      <c r="O183" s="83"/>
      <c r="P183" s="83"/>
      <c r="Q183" s="83"/>
      <c r="R183" s="83"/>
      <c r="S183" s="90"/>
    </row>
    <row r="184" spans="1:19" s="91" customFormat="1">
      <c r="A184" s="82"/>
      <c r="B184" s="88"/>
      <c r="C184" s="89"/>
      <c r="D184" s="83"/>
      <c r="E184" s="83"/>
      <c r="F184" s="83"/>
      <c r="G184" s="83"/>
      <c r="H184" s="83"/>
      <c r="I184" s="83"/>
      <c r="J184" s="83"/>
      <c r="K184" s="83"/>
      <c r="L184" s="83"/>
      <c r="M184" s="83"/>
      <c r="N184" s="83"/>
      <c r="O184" s="83"/>
      <c r="P184" s="83"/>
      <c r="Q184" s="83"/>
      <c r="R184" s="83"/>
      <c r="S184" s="90"/>
    </row>
    <row r="185" spans="1:19" s="91" customFormat="1">
      <c r="A185" s="82"/>
      <c r="B185" s="88"/>
      <c r="C185" s="89"/>
      <c r="D185" s="83"/>
      <c r="E185" s="83"/>
      <c r="F185" s="83"/>
      <c r="G185" s="83"/>
      <c r="H185" s="83"/>
      <c r="I185" s="83"/>
      <c r="J185" s="83"/>
      <c r="K185" s="83"/>
      <c r="L185" s="83"/>
      <c r="M185" s="83"/>
      <c r="N185" s="83"/>
      <c r="O185" s="83"/>
      <c r="P185" s="83"/>
      <c r="Q185" s="83"/>
      <c r="R185" s="83"/>
      <c r="S185" s="90"/>
    </row>
    <row r="186" spans="1:19" s="91" customFormat="1">
      <c r="A186" s="82"/>
      <c r="B186" s="88"/>
      <c r="C186" s="89"/>
      <c r="D186" s="83"/>
      <c r="E186" s="83"/>
      <c r="F186" s="83"/>
      <c r="G186" s="83"/>
      <c r="H186" s="83"/>
      <c r="I186" s="83"/>
      <c r="J186" s="83"/>
      <c r="K186" s="83"/>
      <c r="L186" s="83"/>
      <c r="M186" s="83"/>
      <c r="N186" s="83"/>
      <c r="O186" s="83"/>
      <c r="P186" s="83"/>
      <c r="Q186" s="83"/>
      <c r="R186" s="83"/>
      <c r="S186" s="90"/>
    </row>
    <row r="187" spans="1:19" s="91" customFormat="1">
      <c r="A187" s="82"/>
      <c r="B187" s="88"/>
      <c r="C187" s="89"/>
      <c r="D187" s="83"/>
      <c r="E187" s="83"/>
      <c r="F187" s="83"/>
      <c r="G187" s="83"/>
      <c r="H187" s="83"/>
      <c r="I187" s="83"/>
      <c r="J187" s="83"/>
      <c r="K187" s="83"/>
      <c r="L187" s="83"/>
      <c r="M187" s="83"/>
      <c r="N187" s="83"/>
      <c r="O187" s="83"/>
      <c r="P187" s="83"/>
      <c r="Q187" s="83"/>
      <c r="R187" s="83"/>
      <c r="S187" s="90"/>
    </row>
    <row r="188" spans="1:19" s="91" customFormat="1">
      <c r="A188" s="82"/>
      <c r="B188" s="88"/>
      <c r="C188" s="89"/>
      <c r="D188" s="83"/>
      <c r="E188" s="83"/>
      <c r="F188" s="83"/>
      <c r="G188" s="83"/>
      <c r="H188" s="83"/>
      <c r="I188" s="83"/>
      <c r="J188" s="83"/>
      <c r="K188" s="83"/>
      <c r="L188" s="83"/>
      <c r="M188" s="83"/>
      <c r="N188" s="83"/>
      <c r="O188" s="83"/>
      <c r="P188" s="83"/>
      <c r="Q188" s="83"/>
      <c r="R188" s="83"/>
      <c r="S188" s="90"/>
    </row>
    <row r="189" spans="1:19" s="91" customFormat="1">
      <c r="A189" s="82"/>
      <c r="B189" s="88"/>
      <c r="C189" s="89"/>
      <c r="D189" s="83"/>
      <c r="E189" s="83"/>
      <c r="F189" s="83"/>
      <c r="G189" s="83"/>
      <c r="H189" s="83"/>
      <c r="I189" s="83"/>
      <c r="J189" s="83"/>
      <c r="K189" s="83"/>
      <c r="L189" s="83"/>
      <c r="M189" s="83"/>
      <c r="N189" s="83"/>
      <c r="O189" s="83"/>
      <c r="P189" s="83"/>
      <c r="Q189" s="83"/>
      <c r="R189" s="83"/>
      <c r="S189" s="90"/>
    </row>
    <row r="190" spans="1:19" s="91" customFormat="1">
      <c r="A190" s="82"/>
      <c r="B190" s="88"/>
      <c r="C190" s="89"/>
      <c r="D190" s="83"/>
      <c r="E190" s="83"/>
      <c r="F190" s="83"/>
      <c r="G190" s="83"/>
      <c r="H190" s="83"/>
      <c r="I190" s="83"/>
      <c r="J190" s="83"/>
      <c r="K190" s="83"/>
      <c r="L190" s="83"/>
      <c r="M190" s="83"/>
      <c r="N190" s="83"/>
      <c r="O190" s="83"/>
      <c r="P190" s="83"/>
      <c r="Q190" s="83"/>
      <c r="R190" s="83"/>
      <c r="S190" s="90"/>
    </row>
    <row r="191" spans="1:19" s="91" customFormat="1">
      <c r="A191" s="82"/>
      <c r="B191" s="88"/>
      <c r="C191" s="89"/>
      <c r="D191" s="83"/>
      <c r="E191" s="83"/>
      <c r="F191" s="83"/>
      <c r="G191" s="83"/>
      <c r="H191" s="83"/>
      <c r="I191" s="83"/>
      <c r="J191" s="83"/>
      <c r="K191" s="83"/>
      <c r="L191" s="83"/>
      <c r="M191" s="83"/>
      <c r="N191" s="83"/>
      <c r="O191" s="83"/>
      <c r="P191" s="83"/>
      <c r="Q191" s="83"/>
      <c r="R191" s="83"/>
      <c r="S191" s="90"/>
    </row>
    <row r="192" spans="1:19" s="91" customFormat="1">
      <c r="A192" s="82"/>
      <c r="B192" s="88"/>
      <c r="C192" s="89"/>
      <c r="D192" s="83"/>
      <c r="E192" s="83"/>
      <c r="F192" s="83"/>
      <c r="G192" s="83"/>
      <c r="H192" s="83"/>
      <c r="I192" s="83"/>
      <c r="J192" s="83"/>
      <c r="K192" s="83"/>
      <c r="L192" s="83"/>
      <c r="M192" s="83"/>
      <c r="N192" s="83"/>
      <c r="O192" s="83"/>
      <c r="P192" s="83"/>
      <c r="Q192" s="83"/>
      <c r="R192" s="83"/>
      <c r="S192" s="90"/>
    </row>
    <row r="193" spans="1:19" s="91" customFormat="1">
      <c r="A193" s="82"/>
      <c r="B193" s="88"/>
      <c r="C193" s="89"/>
      <c r="D193" s="83"/>
      <c r="E193" s="83"/>
      <c r="F193" s="83"/>
      <c r="G193" s="83"/>
      <c r="H193" s="83"/>
      <c r="I193" s="83"/>
      <c r="J193" s="83"/>
      <c r="K193" s="83"/>
      <c r="L193" s="83"/>
      <c r="M193" s="83"/>
      <c r="N193" s="83"/>
      <c r="O193" s="83"/>
      <c r="P193" s="83"/>
      <c r="Q193" s="83"/>
      <c r="R193" s="83"/>
      <c r="S193" s="90"/>
    </row>
    <row r="194" spans="1:19" s="91" customFormat="1">
      <c r="A194" s="82"/>
      <c r="B194" s="88"/>
      <c r="C194" s="89"/>
      <c r="D194" s="83"/>
      <c r="E194" s="83"/>
      <c r="F194" s="83"/>
      <c r="G194" s="83"/>
      <c r="H194" s="83"/>
      <c r="I194" s="83"/>
      <c r="J194" s="83"/>
      <c r="K194" s="83"/>
      <c r="L194" s="83"/>
      <c r="M194" s="83"/>
      <c r="N194" s="83"/>
      <c r="O194" s="83"/>
      <c r="P194" s="83"/>
      <c r="Q194" s="83"/>
      <c r="R194" s="83"/>
      <c r="S194" s="90"/>
    </row>
    <row r="195" spans="1:19" s="91" customFormat="1">
      <c r="A195" s="82"/>
      <c r="B195" s="88"/>
      <c r="C195" s="89"/>
      <c r="D195" s="83"/>
      <c r="E195" s="83"/>
      <c r="F195" s="83"/>
      <c r="G195" s="83"/>
      <c r="H195" s="83"/>
      <c r="I195" s="83"/>
      <c r="J195" s="83"/>
      <c r="K195" s="83"/>
      <c r="L195" s="83"/>
      <c r="M195" s="83"/>
      <c r="N195" s="83"/>
      <c r="O195" s="83"/>
      <c r="P195" s="83"/>
      <c r="Q195" s="83"/>
      <c r="R195" s="83"/>
      <c r="S195" s="90"/>
    </row>
    <row r="196" spans="1:19" s="91" customFormat="1">
      <c r="A196" s="82"/>
      <c r="B196" s="88"/>
      <c r="C196" s="89"/>
      <c r="D196" s="83"/>
      <c r="E196" s="83"/>
      <c r="F196" s="83"/>
      <c r="G196" s="83"/>
      <c r="H196" s="83"/>
      <c r="I196" s="83"/>
      <c r="J196" s="83"/>
      <c r="K196" s="83"/>
      <c r="L196" s="83"/>
      <c r="M196" s="83"/>
      <c r="N196" s="83"/>
      <c r="O196" s="83"/>
      <c r="P196" s="83"/>
      <c r="Q196" s="83"/>
      <c r="R196" s="83"/>
      <c r="S196" s="90"/>
    </row>
    <row r="197" spans="1:19" s="91" customFormat="1">
      <c r="A197" s="82"/>
      <c r="B197" s="88"/>
      <c r="C197" s="89"/>
      <c r="D197" s="83"/>
      <c r="E197" s="83"/>
      <c r="F197" s="83"/>
      <c r="G197" s="83"/>
      <c r="H197" s="83"/>
      <c r="I197" s="83"/>
      <c r="J197" s="83"/>
      <c r="K197" s="83"/>
      <c r="L197" s="83"/>
      <c r="M197" s="83"/>
      <c r="N197" s="83"/>
      <c r="O197" s="83"/>
      <c r="P197" s="83"/>
      <c r="Q197" s="83"/>
      <c r="R197" s="83"/>
      <c r="S197" s="90"/>
    </row>
    <row r="198" spans="1:19" s="91" customFormat="1">
      <c r="A198" s="82"/>
      <c r="B198" s="88"/>
      <c r="C198" s="89"/>
      <c r="D198" s="83"/>
      <c r="E198" s="83"/>
      <c r="F198" s="83"/>
      <c r="G198" s="83"/>
      <c r="H198" s="83"/>
      <c r="I198" s="83"/>
      <c r="J198" s="83"/>
      <c r="K198" s="83"/>
      <c r="L198" s="83"/>
      <c r="M198" s="83"/>
      <c r="N198" s="83"/>
      <c r="O198" s="83"/>
      <c r="P198" s="83"/>
      <c r="Q198" s="83"/>
      <c r="R198" s="83"/>
      <c r="S198" s="90"/>
    </row>
    <row r="199" spans="1:19" s="91" customFormat="1">
      <c r="A199" s="82"/>
      <c r="B199" s="88"/>
      <c r="C199" s="89"/>
      <c r="D199" s="83"/>
      <c r="E199" s="83"/>
      <c r="F199" s="83"/>
      <c r="G199" s="83"/>
      <c r="H199" s="83"/>
      <c r="I199" s="83"/>
      <c r="J199" s="83"/>
      <c r="K199" s="83"/>
      <c r="L199" s="83"/>
      <c r="M199" s="83"/>
      <c r="N199" s="83"/>
      <c r="O199" s="83"/>
      <c r="P199" s="83"/>
      <c r="Q199" s="83"/>
      <c r="R199" s="83"/>
      <c r="S199" s="90"/>
    </row>
    <row r="200" spans="1:19" s="91" customFormat="1">
      <c r="A200" s="82"/>
      <c r="B200" s="88"/>
      <c r="C200" s="89"/>
      <c r="D200" s="83"/>
      <c r="E200" s="83"/>
      <c r="F200" s="83"/>
      <c r="G200" s="83"/>
      <c r="H200" s="83"/>
      <c r="I200" s="83"/>
      <c r="J200" s="83"/>
      <c r="K200" s="83"/>
      <c r="L200" s="83"/>
      <c r="M200" s="83"/>
      <c r="N200" s="83"/>
      <c r="O200" s="83"/>
      <c r="P200" s="83"/>
      <c r="Q200" s="83"/>
      <c r="R200" s="83"/>
      <c r="S200" s="90"/>
    </row>
    <row r="201" spans="1:19" s="91" customFormat="1">
      <c r="A201" s="82"/>
      <c r="B201" s="88"/>
      <c r="C201" s="89"/>
      <c r="D201" s="83"/>
      <c r="E201" s="83"/>
      <c r="F201" s="83"/>
      <c r="G201" s="83"/>
      <c r="H201" s="83"/>
      <c r="I201" s="83"/>
      <c r="J201" s="83"/>
      <c r="K201" s="83"/>
      <c r="L201" s="83"/>
      <c r="M201" s="83"/>
      <c r="N201" s="83"/>
      <c r="O201" s="83"/>
      <c r="P201" s="83"/>
      <c r="Q201" s="83"/>
      <c r="R201" s="83"/>
      <c r="S201" s="90"/>
    </row>
    <row r="202" spans="1:19" s="91" customFormat="1">
      <c r="A202" s="82"/>
      <c r="B202" s="88"/>
      <c r="C202" s="89"/>
      <c r="D202" s="83"/>
      <c r="E202" s="83"/>
      <c r="F202" s="83"/>
      <c r="G202" s="83"/>
      <c r="H202" s="83"/>
      <c r="I202" s="83"/>
      <c r="J202" s="83"/>
      <c r="K202" s="83"/>
      <c r="L202" s="83"/>
      <c r="M202" s="83"/>
      <c r="N202" s="83"/>
      <c r="O202" s="83"/>
      <c r="P202" s="83"/>
      <c r="Q202" s="83"/>
      <c r="R202" s="83"/>
      <c r="S202" s="90"/>
    </row>
    <row r="203" spans="1:19" s="91" customFormat="1">
      <c r="A203" s="82"/>
      <c r="B203" s="88"/>
      <c r="C203" s="89"/>
      <c r="D203" s="83"/>
      <c r="E203" s="83"/>
      <c r="F203" s="83"/>
      <c r="G203" s="83"/>
      <c r="H203" s="83"/>
      <c r="I203" s="83"/>
      <c r="J203" s="83"/>
      <c r="K203" s="83"/>
      <c r="L203" s="83"/>
      <c r="M203" s="83"/>
      <c r="N203" s="83"/>
      <c r="O203" s="83"/>
      <c r="P203" s="83"/>
      <c r="Q203" s="83"/>
      <c r="R203" s="83"/>
      <c r="S203" s="90"/>
    </row>
    <row r="204" spans="1:19" s="91" customFormat="1">
      <c r="A204" s="82"/>
      <c r="B204" s="88"/>
      <c r="C204" s="89"/>
      <c r="D204" s="83"/>
      <c r="E204" s="83"/>
      <c r="F204" s="83"/>
      <c r="G204" s="83"/>
      <c r="H204" s="83"/>
      <c r="I204" s="83"/>
      <c r="J204" s="83"/>
      <c r="K204" s="83"/>
      <c r="L204" s="83"/>
      <c r="M204" s="83"/>
      <c r="N204" s="83"/>
      <c r="O204" s="83"/>
      <c r="P204" s="83"/>
      <c r="Q204" s="83"/>
      <c r="R204" s="83"/>
      <c r="S204" s="90"/>
    </row>
    <row r="205" spans="1:19" s="91" customFormat="1">
      <c r="A205" s="82"/>
      <c r="B205" s="88"/>
      <c r="C205" s="89"/>
      <c r="D205" s="83"/>
      <c r="E205" s="83"/>
      <c r="F205" s="83"/>
      <c r="G205" s="83"/>
      <c r="H205" s="83"/>
      <c r="I205" s="83"/>
      <c r="J205" s="83"/>
      <c r="K205" s="83"/>
      <c r="L205" s="83"/>
      <c r="M205" s="83"/>
      <c r="N205" s="83"/>
      <c r="O205" s="83"/>
      <c r="P205" s="83"/>
      <c r="Q205" s="83"/>
      <c r="R205" s="83"/>
      <c r="S205" s="90"/>
    </row>
    <row r="206" spans="1:19" s="91" customFormat="1">
      <c r="A206" s="82"/>
      <c r="B206" s="88"/>
      <c r="C206" s="89"/>
      <c r="D206" s="83"/>
      <c r="E206" s="83"/>
      <c r="F206" s="83"/>
      <c r="G206" s="83"/>
      <c r="H206" s="83"/>
      <c r="I206" s="83"/>
      <c r="J206" s="83"/>
      <c r="K206" s="83"/>
      <c r="L206" s="83"/>
      <c r="M206" s="83"/>
      <c r="N206" s="83"/>
      <c r="O206" s="83"/>
      <c r="P206" s="83"/>
      <c r="Q206" s="83"/>
      <c r="R206" s="83"/>
      <c r="S206" s="90"/>
    </row>
    <row r="207" spans="1:19" s="91" customFormat="1">
      <c r="A207" s="82"/>
      <c r="B207" s="88"/>
      <c r="C207" s="89"/>
      <c r="D207" s="83"/>
      <c r="E207" s="83"/>
      <c r="F207" s="83"/>
      <c r="G207" s="83"/>
      <c r="H207" s="83"/>
      <c r="I207" s="83"/>
      <c r="J207" s="83"/>
      <c r="K207" s="83"/>
      <c r="L207" s="83"/>
      <c r="M207" s="83"/>
      <c r="N207" s="83"/>
      <c r="O207" s="83"/>
      <c r="P207" s="83"/>
      <c r="Q207" s="83"/>
      <c r="R207" s="83"/>
      <c r="S207" s="90"/>
    </row>
    <row r="208" spans="1:19" s="91" customFormat="1">
      <c r="A208" s="82"/>
      <c r="B208" s="88"/>
      <c r="C208" s="89"/>
      <c r="D208" s="83"/>
      <c r="E208" s="83"/>
      <c r="F208" s="83"/>
      <c r="G208" s="83"/>
      <c r="H208" s="83"/>
      <c r="I208" s="83"/>
      <c r="J208" s="83"/>
      <c r="K208" s="83"/>
      <c r="L208" s="83"/>
      <c r="M208" s="83"/>
      <c r="N208" s="83"/>
      <c r="O208" s="83"/>
      <c r="P208" s="83"/>
      <c r="Q208" s="83"/>
      <c r="R208" s="83"/>
      <c r="S208" s="90"/>
    </row>
    <row r="209" spans="1:19" s="91" customFormat="1">
      <c r="A209" s="82"/>
      <c r="B209" s="88"/>
      <c r="C209" s="89"/>
      <c r="D209" s="83"/>
      <c r="E209" s="83"/>
      <c r="F209" s="83"/>
      <c r="G209" s="83"/>
      <c r="H209" s="83"/>
      <c r="I209" s="83"/>
      <c r="J209" s="83"/>
      <c r="K209" s="83"/>
      <c r="L209" s="83"/>
      <c r="M209" s="83"/>
      <c r="N209" s="83"/>
      <c r="O209" s="83"/>
      <c r="P209" s="83"/>
      <c r="Q209" s="83"/>
      <c r="R209" s="83"/>
      <c r="S209" s="90"/>
    </row>
    <row r="210" spans="1:19" s="91" customFormat="1">
      <c r="A210" s="82"/>
      <c r="B210" s="88"/>
      <c r="C210" s="89"/>
      <c r="D210" s="83"/>
      <c r="E210" s="83"/>
      <c r="F210" s="83"/>
      <c r="G210" s="83"/>
      <c r="H210" s="83"/>
      <c r="I210" s="83"/>
      <c r="J210" s="83"/>
      <c r="K210" s="83"/>
      <c r="L210" s="83"/>
      <c r="M210" s="83"/>
      <c r="N210" s="83"/>
      <c r="O210" s="83"/>
      <c r="P210" s="83"/>
      <c r="Q210" s="83"/>
      <c r="R210" s="83"/>
      <c r="S210" s="90"/>
    </row>
    <row r="211" spans="1:19" s="91" customFormat="1">
      <c r="A211" s="82"/>
      <c r="B211" s="88"/>
      <c r="C211" s="89"/>
      <c r="D211" s="83"/>
      <c r="E211" s="83"/>
      <c r="F211" s="83"/>
      <c r="G211" s="83"/>
      <c r="H211" s="83"/>
      <c r="I211" s="83"/>
      <c r="J211" s="83"/>
      <c r="K211" s="83"/>
      <c r="L211" s="83"/>
      <c r="M211" s="83"/>
      <c r="N211" s="83"/>
      <c r="O211" s="83"/>
      <c r="P211" s="83"/>
      <c r="Q211" s="83"/>
      <c r="R211" s="83"/>
      <c r="S211" s="90"/>
    </row>
    <row r="212" spans="1:19" s="91" customFormat="1">
      <c r="A212" s="82"/>
      <c r="B212" s="88"/>
      <c r="C212" s="89"/>
      <c r="D212" s="83"/>
      <c r="E212" s="83"/>
      <c r="F212" s="83"/>
      <c r="G212" s="83"/>
      <c r="H212" s="83"/>
      <c r="I212" s="83"/>
      <c r="J212" s="83"/>
      <c r="K212" s="83"/>
      <c r="L212" s="83"/>
      <c r="M212" s="83"/>
      <c r="N212" s="83"/>
      <c r="O212" s="83"/>
      <c r="P212" s="83"/>
      <c r="Q212" s="83"/>
      <c r="R212" s="83"/>
      <c r="S212" s="90"/>
    </row>
    <row r="213" spans="1:19" s="91" customFormat="1">
      <c r="A213" s="82"/>
      <c r="B213" s="88"/>
      <c r="C213" s="89"/>
      <c r="D213" s="83"/>
      <c r="E213" s="83"/>
      <c r="F213" s="83"/>
      <c r="G213" s="83"/>
      <c r="H213" s="83"/>
      <c r="I213" s="83"/>
      <c r="J213" s="83"/>
      <c r="K213" s="83"/>
      <c r="L213" s="83"/>
      <c r="M213" s="83"/>
      <c r="N213" s="83"/>
      <c r="O213" s="83"/>
      <c r="P213" s="83"/>
      <c r="Q213" s="83"/>
      <c r="R213" s="83"/>
      <c r="S213" s="90"/>
    </row>
    <row r="214" spans="1:19" s="91" customFormat="1">
      <c r="A214" s="82"/>
      <c r="B214" s="88"/>
      <c r="C214" s="89"/>
      <c r="D214" s="83"/>
      <c r="E214" s="83"/>
      <c r="F214" s="83"/>
      <c r="G214" s="83"/>
      <c r="H214" s="83"/>
      <c r="I214" s="83"/>
      <c r="J214" s="83"/>
      <c r="K214" s="83"/>
      <c r="L214" s="83"/>
      <c r="M214" s="83"/>
      <c r="N214" s="83"/>
      <c r="O214" s="83"/>
      <c r="P214" s="83"/>
      <c r="Q214" s="83"/>
      <c r="R214" s="83"/>
      <c r="S214" s="90"/>
    </row>
    <row r="215" spans="1:19" s="91" customFormat="1">
      <c r="A215" s="82"/>
      <c r="B215" s="88"/>
      <c r="C215" s="89"/>
      <c r="D215" s="83"/>
      <c r="E215" s="83"/>
      <c r="F215" s="83"/>
      <c r="G215" s="83"/>
      <c r="H215" s="83"/>
      <c r="I215" s="83"/>
      <c r="J215" s="83"/>
      <c r="K215" s="83"/>
      <c r="L215" s="83"/>
      <c r="M215" s="83"/>
      <c r="N215" s="83"/>
      <c r="O215" s="83"/>
      <c r="P215" s="83"/>
      <c r="Q215" s="83"/>
      <c r="R215" s="83"/>
      <c r="S215" s="90"/>
    </row>
    <row r="216" spans="1:19" s="91" customFormat="1">
      <c r="A216" s="82"/>
      <c r="B216" s="88"/>
      <c r="C216" s="89"/>
      <c r="D216" s="83"/>
      <c r="E216" s="83"/>
      <c r="F216" s="83"/>
      <c r="G216" s="83"/>
      <c r="H216" s="83"/>
      <c r="I216" s="83"/>
      <c r="J216" s="83"/>
      <c r="K216" s="83"/>
      <c r="L216" s="83"/>
      <c r="M216" s="83"/>
      <c r="N216" s="83"/>
      <c r="O216" s="83"/>
      <c r="P216" s="83"/>
      <c r="Q216" s="83"/>
      <c r="R216" s="83"/>
      <c r="S216" s="90"/>
    </row>
    <row r="217" spans="1:19" s="91" customFormat="1">
      <c r="A217" s="82"/>
      <c r="B217" s="88"/>
      <c r="C217" s="89"/>
      <c r="D217" s="83"/>
      <c r="E217" s="83"/>
      <c r="F217" s="83"/>
      <c r="G217" s="83"/>
      <c r="H217" s="83"/>
      <c r="I217" s="83"/>
      <c r="J217" s="83"/>
      <c r="K217" s="83"/>
      <c r="L217" s="83"/>
      <c r="M217" s="83"/>
      <c r="N217" s="83"/>
      <c r="O217" s="83"/>
      <c r="P217" s="83"/>
      <c r="Q217" s="83"/>
      <c r="R217" s="83"/>
      <c r="S217" s="90"/>
    </row>
    <row r="218" spans="1:19" s="91" customFormat="1">
      <c r="A218" s="82"/>
      <c r="B218" s="88"/>
      <c r="C218" s="89"/>
      <c r="D218" s="83"/>
      <c r="E218" s="83"/>
      <c r="F218" s="83"/>
      <c r="G218" s="83"/>
      <c r="H218" s="83"/>
      <c r="I218" s="83"/>
      <c r="J218" s="83"/>
      <c r="K218" s="83"/>
      <c r="L218" s="83"/>
      <c r="M218" s="83"/>
      <c r="N218" s="83"/>
      <c r="O218" s="83"/>
      <c r="P218" s="83"/>
      <c r="Q218" s="83"/>
      <c r="R218" s="83"/>
      <c r="S218" s="90"/>
    </row>
    <row r="219" spans="1:19" s="91" customFormat="1">
      <c r="A219" s="82"/>
      <c r="B219" s="88"/>
      <c r="C219" s="89"/>
      <c r="D219" s="83"/>
      <c r="E219" s="83"/>
      <c r="F219" s="83"/>
      <c r="G219" s="83"/>
      <c r="H219" s="83"/>
      <c r="I219" s="83"/>
      <c r="J219" s="83"/>
      <c r="K219" s="83"/>
      <c r="L219" s="83"/>
      <c r="M219" s="83"/>
      <c r="N219" s="83"/>
      <c r="O219" s="83"/>
      <c r="P219" s="83"/>
      <c r="Q219" s="83"/>
      <c r="R219" s="83"/>
      <c r="S219" s="90"/>
    </row>
    <row r="220" spans="1:19" s="91" customFormat="1">
      <c r="A220" s="82"/>
      <c r="B220" s="88"/>
      <c r="C220" s="89"/>
      <c r="D220" s="83"/>
      <c r="E220" s="83"/>
      <c r="F220" s="83"/>
      <c r="G220" s="83"/>
      <c r="H220" s="83"/>
      <c r="I220" s="83"/>
      <c r="J220" s="83"/>
      <c r="K220" s="83"/>
      <c r="L220" s="83"/>
      <c r="M220" s="83"/>
      <c r="N220" s="83"/>
      <c r="O220" s="83"/>
      <c r="P220" s="83"/>
      <c r="Q220" s="83"/>
      <c r="R220" s="83"/>
      <c r="S220" s="90"/>
    </row>
    <row r="221" spans="1:19" s="91" customFormat="1">
      <c r="A221" s="82"/>
      <c r="B221" s="88"/>
      <c r="C221" s="89"/>
      <c r="D221" s="83"/>
      <c r="E221" s="83"/>
      <c r="F221" s="83"/>
      <c r="G221" s="83"/>
      <c r="H221" s="83"/>
      <c r="I221" s="83"/>
      <c r="J221" s="83"/>
      <c r="K221" s="83"/>
      <c r="L221" s="83"/>
      <c r="M221" s="83"/>
      <c r="N221" s="83"/>
      <c r="O221" s="83"/>
      <c r="P221" s="83"/>
      <c r="Q221" s="83"/>
      <c r="R221" s="83"/>
      <c r="S221" s="90"/>
    </row>
    <row r="222" spans="1:19" s="91" customFormat="1">
      <c r="A222" s="82"/>
      <c r="B222" s="88"/>
      <c r="C222" s="89"/>
      <c r="D222" s="83"/>
      <c r="E222" s="83"/>
      <c r="F222" s="83"/>
      <c r="G222" s="83"/>
      <c r="H222" s="83"/>
      <c r="I222" s="83"/>
      <c r="J222" s="83"/>
      <c r="K222" s="83"/>
      <c r="L222" s="83"/>
      <c r="M222" s="83"/>
      <c r="N222" s="83"/>
      <c r="O222" s="83"/>
      <c r="P222" s="83"/>
      <c r="Q222" s="83"/>
      <c r="R222" s="83"/>
      <c r="S222" s="90"/>
    </row>
    <row r="223" spans="1:19" s="91" customFormat="1">
      <c r="A223" s="82"/>
      <c r="B223" s="88"/>
      <c r="C223" s="89"/>
      <c r="D223" s="83"/>
      <c r="E223" s="83"/>
      <c r="F223" s="83"/>
      <c r="G223" s="83"/>
      <c r="H223" s="83"/>
      <c r="I223" s="83"/>
      <c r="J223" s="83"/>
      <c r="K223" s="83"/>
      <c r="L223" s="83"/>
      <c r="M223" s="83"/>
      <c r="N223" s="83"/>
      <c r="O223" s="83"/>
      <c r="P223" s="83"/>
      <c r="Q223" s="83"/>
      <c r="R223" s="83"/>
      <c r="S223" s="90"/>
    </row>
    <row r="224" spans="1:19" s="91" customFormat="1">
      <c r="A224" s="82"/>
      <c r="B224" s="88"/>
      <c r="C224" s="89"/>
      <c r="D224" s="83"/>
      <c r="E224" s="83"/>
      <c r="F224" s="83"/>
      <c r="G224" s="83"/>
      <c r="H224" s="83"/>
      <c r="I224" s="83"/>
      <c r="J224" s="83"/>
      <c r="K224" s="83"/>
      <c r="L224" s="83"/>
      <c r="M224" s="83"/>
      <c r="N224" s="83"/>
      <c r="O224" s="83"/>
      <c r="P224" s="83"/>
      <c r="Q224" s="83"/>
      <c r="R224" s="83"/>
      <c r="S224" s="90"/>
    </row>
    <row r="225" spans="1:19" s="91" customFormat="1">
      <c r="A225" s="82"/>
      <c r="B225" s="88"/>
      <c r="C225" s="89"/>
      <c r="D225" s="83"/>
      <c r="E225" s="83"/>
      <c r="F225" s="83"/>
      <c r="G225" s="83"/>
      <c r="H225" s="83"/>
      <c r="I225" s="83"/>
      <c r="J225" s="83"/>
      <c r="K225" s="83"/>
      <c r="L225" s="83"/>
      <c r="M225" s="83"/>
      <c r="N225" s="83"/>
      <c r="O225" s="83"/>
      <c r="P225" s="83"/>
      <c r="Q225" s="83"/>
      <c r="R225" s="83"/>
      <c r="S225" s="90"/>
    </row>
    <row r="226" spans="1:19" s="91" customFormat="1">
      <c r="A226" s="82"/>
      <c r="B226" s="88"/>
      <c r="C226" s="89"/>
      <c r="D226" s="83"/>
      <c r="E226" s="83"/>
      <c r="F226" s="83"/>
      <c r="G226" s="83"/>
      <c r="H226" s="83"/>
      <c r="I226" s="83"/>
      <c r="J226" s="83"/>
      <c r="K226" s="83"/>
      <c r="L226" s="83"/>
      <c r="M226" s="83"/>
      <c r="N226" s="83"/>
      <c r="O226" s="83"/>
      <c r="P226" s="83"/>
      <c r="Q226" s="83"/>
      <c r="R226" s="83"/>
      <c r="S226" s="90"/>
    </row>
    <row r="227" spans="1:19" s="91" customFormat="1">
      <c r="A227" s="82"/>
      <c r="B227" s="88"/>
      <c r="C227" s="89"/>
      <c r="D227" s="83"/>
      <c r="E227" s="83"/>
      <c r="F227" s="83"/>
      <c r="G227" s="83"/>
      <c r="H227" s="83"/>
      <c r="I227" s="83"/>
      <c r="J227" s="83"/>
      <c r="K227" s="83"/>
      <c r="L227" s="83"/>
      <c r="M227" s="83"/>
      <c r="N227" s="83"/>
      <c r="O227" s="83"/>
      <c r="P227" s="83"/>
      <c r="Q227" s="83"/>
      <c r="R227" s="83"/>
      <c r="S227" s="90"/>
    </row>
    <row r="228" spans="1:19" s="91" customFormat="1">
      <c r="A228" s="82"/>
      <c r="B228" s="88"/>
      <c r="C228" s="89"/>
      <c r="D228" s="83"/>
      <c r="E228" s="83"/>
      <c r="F228" s="83"/>
      <c r="G228" s="83"/>
      <c r="H228" s="83"/>
      <c r="I228" s="83"/>
      <c r="J228" s="83"/>
      <c r="K228" s="83"/>
      <c r="L228" s="83"/>
      <c r="M228" s="83"/>
      <c r="N228" s="83"/>
      <c r="O228" s="83"/>
      <c r="P228" s="83"/>
      <c r="Q228" s="83"/>
      <c r="R228" s="83"/>
      <c r="S228" s="90"/>
    </row>
    <row r="229" spans="1:19" s="91" customFormat="1">
      <c r="A229" s="82"/>
      <c r="B229" s="88"/>
      <c r="C229" s="89"/>
      <c r="D229" s="83"/>
      <c r="E229" s="83"/>
      <c r="F229" s="83"/>
      <c r="G229" s="83"/>
      <c r="H229" s="83"/>
      <c r="I229" s="83"/>
      <c r="J229" s="83"/>
      <c r="K229" s="83"/>
      <c r="L229" s="83"/>
      <c r="M229" s="83"/>
      <c r="N229" s="83"/>
      <c r="O229" s="83"/>
      <c r="P229" s="83"/>
      <c r="Q229" s="83"/>
      <c r="R229" s="83"/>
      <c r="S229" s="90"/>
    </row>
    <row r="230" spans="1:19" s="91" customFormat="1">
      <c r="A230" s="82"/>
      <c r="B230" s="88"/>
      <c r="C230" s="89"/>
      <c r="D230" s="83"/>
      <c r="E230" s="83"/>
      <c r="F230" s="83"/>
      <c r="G230" s="83"/>
      <c r="H230" s="83"/>
      <c r="I230" s="83"/>
      <c r="J230" s="83"/>
      <c r="K230" s="83"/>
      <c r="L230" s="83"/>
      <c r="M230" s="83"/>
      <c r="N230" s="83"/>
      <c r="O230" s="83"/>
      <c r="P230" s="83"/>
      <c r="Q230" s="83"/>
      <c r="R230" s="83"/>
      <c r="S230" s="90"/>
    </row>
    <row r="231" spans="1:19" s="91" customFormat="1">
      <c r="A231" s="82"/>
      <c r="B231" s="88"/>
      <c r="C231" s="89"/>
      <c r="D231" s="83"/>
      <c r="E231" s="83"/>
      <c r="F231" s="83"/>
      <c r="G231" s="83"/>
      <c r="H231" s="83"/>
      <c r="I231" s="83"/>
      <c r="J231" s="83"/>
      <c r="K231" s="83"/>
      <c r="L231" s="83"/>
      <c r="M231" s="83"/>
      <c r="N231" s="83"/>
      <c r="O231" s="83"/>
      <c r="P231" s="83"/>
      <c r="Q231" s="83"/>
      <c r="R231" s="83"/>
      <c r="S231" s="90"/>
    </row>
    <row r="232" spans="1:19" s="91" customFormat="1">
      <c r="A232" s="82"/>
      <c r="B232" s="88"/>
      <c r="C232" s="89"/>
      <c r="D232" s="83"/>
      <c r="E232" s="83"/>
      <c r="F232" s="83"/>
      <c r="G232" s="83"/>
      <c r="H232" s="83"/>
      <c r="I232" s="83"/>
      <c r="J232" s="83"/>
      <c r="K232" s="83"/>
      <c r="L232" s="83"/>
      <c r="M232" s="83"/>
      <c r="N232" s="83"/>
      <c r="O232" s="83"/>
      <c r="P232" s="83"/>
      <c r="Q232" s="83"/>
      <c r="R232" s="83"/>
      <c r="S232" s="90"/>
    </row>
    <row r="233" spans="1:19" s="91" customFormat="1">
      <c r="A233" s="82"/>
      <c r="B233" s="88"/>
      <c r="C233" s="89"/>
      <c r="D233" s="83"/>
      <c r="E233" s="83"/>
      <c r="F233" s="83"/>
      <c r="G233" s="83"/>
      <c r="H233" s="83"/>
      <c r="I233" s="83"/>
      <c r="J233" s="83"/>
      <c r="K233" s="83"/>
      <c r="L233" s="83"/>
      <c r="M233" s="83"/>
      <c r="N233" s="83"/>
      <c r="O233" s="83"/>
      <c r="P233" s="83"/>
      <c r="Q233" s="83"/>
      <c r="R233" s="83"/>
      <c r="S233" s="90"/>
    </row>
    <row r="234" spans="1:19" s="91" customFormat="1">
      <c r="A234" s="82"/>
      <c r="B234" s="88"/>
      <c r="C234" s="89"/>
      <c r="D234" s="83"/>
      <c r="E234" s="83"/>
      <c r="F234" s="83"/>
      <c r="G234" s="83"/>
      <c r="H234" s="83"/>
      <c r="I234" s="83"/>
      <c r="J234" s="83"/>
      <c r="K234" s="83"/>
      <c r="L234" s="83"/>
      <c r="M234" s="83"/>
      <c r="N234" s="83"/>
      <c r="O234" s="83"/>
      <c r="P234" s="83"/>
      <c r="Q234" s="83"/>
      <c r="R234" s="83"/>
      <c r="S234" s="90"/>
    </row>
    <row r="235" spans="1:19" s="91" customFormat="1">
      <c r="A235" s="82"/>
      <c r="B235" s="88"/>
      <c r="C235" s="89"/>
      <c r="D235" s="83"/>
      <c r="E235" s="83"/>
      <c r="F235" s="83"/>
      <c r="G235" s="83"/>
      <c r="H235" s="83"/>
      <c r="I235" s="83"/>
      <c r="J235" s="83"/>
      <c r="K235" s="83"/>
      <c r="L235" s="83"/>
      <c r="M235" s="83"/>
      <c r="N235" s="83"/>
      <c r="O235" s="83"/>
      <c r="P235" s="83"/>
      <c r="Q235" s="83"/>
      <c r="R235" s="83"/>
      <c r="S235" s="90"/>
    </row>
    <row r="236" spans="1:19" s="91" customFormat="1">
      <c r="A236" s="82"/>
      <c r="B236" s="88"/>
      <c r="C236" s="89"/>
      <c r="D236" s="83"/>
      <c r="E236" s="83"/>
      <c r="F236" s="83"/>
      <c r="G236" s="83"/>
      <c r="H236" s="83"/>
      <c r="I236" s="83"/>
      <c r="J236" s="83"/>
      <c r="K236" s="83"/>
      <c r="L236" s="83"/>
      <c r="M236" s="83"/>
      <c r="N236" s="83"/>
      <c r="O236" s="83"/>
      <c r="P236" s="83"/>
      <c r="Q236" s="83"/>
      <c r="R236" s="83"/>
      <c r="S236" s="90"/>
    </row>
    <row r="237" spans="1:19" s="91" customFormat="1">
      <c r="A237" s="82"/>
      <c r="B237" s="88"/>
      <c r="C237" s="89"/>
      <c r="D237" s="83"/>
      <c r="E237" s="83"/>
      <c r="F237" s="83"/>
      <c r="G237" s="83"/>
      <c r="H237" s="83"/>
      <c r="I237" s="83"/>
      <c r="J237" s="83"/>
      <c r="K237" s="83"/>
      <c r="L237" s="83"/>
      <c r="M237" s="83"/>
      <c r="N237" s="83"/>
      <c r="O237" s="83"/>
      <c r="P237" s="83"/>
      <c r="Q237" s="83"/>
      <c r="R237" s="83"/>
      <c r="S237" s="90"/>
    </row>
    <row r="238" spans="1:19" s="91" customFormat="1">
      <c r="A238" s="82"/>
      <c r="B238" s="88"/>
      <c r="C238" s="89"/>
      <c r="D238" s="83"/>
      <c r="E238" s="83"/>
      <c r="F238" s="83"/>
      <c r="G238" s="83"/>
      <c r="H238" s="83"/>
      <c r="I238" s="83"/>
      <c r="J238" s="83"/>
      <c r="K238" s="83"/>
      <c r="L238" s="83"/>
      <c r="M238" s="83"/>
      <c r="N238" s="83"/>
      <c r="O238" s="83"/>
      <c r="P238" s="83"/>
      <c r="Q238" s="83"/>
      <c r="R238" s="83"/>
      <c r="S238" s="90"/>
    </row>
    <row r="239" spans="1:19" s="91" customFormat="1">
      <c r="A239" s="82"/>
      <c r="B239" s="88"/>
      <c r="C239" s="89"/>
      <c r="D239" s="83"/>
      <c r="E239" s="83"/>
      <c r="F239" s="83"/>
      <c r="G239" s="83"/>
      <c r="H239" s="83"/>
      <c r="I239" s="83"/>
      <c r="J239" s="83"/>
      <c r="K239" s="83"/>
      <c r="L239" s="83"/>
      <c r="M239" s="83"/>
      <c r="N239" s="83"/>
      <c r="O239" s="83"/>
      <c r="P239" s="83"/>
      <c r="Q239" s="83"/>
      <c r="R239" s="83"/>
      <c r="S239" s="90"/>
    </row>
    <row r="240" spans="1:19" s="91" customFormat="1">
      <c r="A240" s="82"/>
      <c r="B240" s="88"/>
      <c r="C240" s="89"/>
      <c r="D240" s="83"/>
      <c r="E240" s="83"/>
      <c r="F240" s="83"/>
      <c r="G240" s="83"/>
      <c r="H240" s="83"/>
      <c r="I240" s="83"/>
      <c r="J240" s="83"/>
      <c r="K240" s="83"/>
      <c r="L240" s="83"/>
      <c r="M240" s="83"/>
      <c r="N240" s="83"/>
      <c r="O240" s="83"/>
      <c r="P240" s="83"/>
      <c r="Q240" s="83"/>
      <c r="R240" s="83"/>
      <c r="S240" s="90"/>
    </row>
    <row r="241" spans="1:19" s="91" customFormat="1">
      <c r="A241" s="82"/>
      <c r="B241" s="88"/>
      <c r="C241" s="89"/>
      <c r="D241" s="83"/>
      <c r="E241" s="83"/>
      <c r="F241" s="83"/>
      <c r="G241" s="83"/>
      <c r="H241" s="83"/>
      <c r="I241" s="83"/>
      <c r="J241" s="83"/>
      <c r="K241" s="83"/>
      <c r="L241" s="83"/>
      <c r="M241" s="83"/>
      <c r="N241" s="83"/>
      <c r="O241" s="83"/>
      <c r="P241" s="83"/>
      <c r="Q241" s="83"/>
      <c r="R241" s="83"/>
      <c r="S241" s="90"/>
    </row>
    <row r="242" spans="1:19" s="91" customFormat="1">
      <c r="A242" s="82"/>
      <c r="B242" s="88"/>
      <c r="C242" s="89"/>
      <c r="D242" s="83"/>
      <c r="E242" s="83"/>
      <c r="F242" s="83"/>
      <c r="G242" s="83"/>
      <c r="H242" s="83"/>
      <c r="I242" s="83"/>
      <c r="J242" s="83"/>
      <c r="K242" s="83"/>
      <c r="L242" s="83"/>
      <c r="M242" s="83"/>
      <c r="N242" s="83"/>
      <c r="O242" s="83"/>
      <c r="P242" s="83"/>
      <c r="Q242" s="83"/>
      <c r="R242" s="83"/>
      <c r="S242" s="90"/>
    </row>
    <row r="243" spans="1:19" s="91" customFormat="1">
      <c r="A243" s="82"/>
      <c r="B243" s="88"/>
      <c r="C243" s="89"/>
      <c r="D243" s="83"/>
      <c r="E243" s="83"/>
      <c r="F243" s="83"/>
      <c r="G243" s="83"/>
      <c r="H243" s="83"/>
      <c r="I243" s="83"/>
      <c r="J243" s="83"/>
      <c r="K243" s="83"/>
      <c r="L243" s="83"/>
      <c r="M243" s="83"/>
      <c r="N243" s="83"/>
      <c r="O243" s="83"/>
      <c r="P243" s="83"/>
      <c r="Q243" s="83"/>
      <c r="R243" s="83"/>
      <c r="S243" s="90"/>
    </row>
    <row r="244" spans="1:19" s="91" customFormat="1">
      <c r="A244" s="82"/>
      <c r="B244" s="88"/>
      <c r="C244" s="89"/>
      <c r="D244" s="83"/>
      <c r="E244" s="83"/>
      <c r="F244" s="83"/>
      <c r="G244" s="83"/>
      <c r="H244" s="83"/>
      <c r="I244" s="83"/>
      <c r="J244" s="83"/>
      <c r="K244" s="83"/>
      <c r="L244" s="83"/>
      <c r="M244" s="83"/>
      <c r="N244" s="83"/>
      <c r="O244" s="83"/>
      <c r="P244" s="83"/>
      <c r="Q244" s="83"/>
      <c r="R244" s="83"/>
      <c r="S244" s="90"/>
    </row>
    <row r="245" spans="1:19" s="91" customFormat="1">
      <c r="A245" s="82"/>
      <c r="B245" s="88"/>
      <c r="C245" s="89"/>
      <c r="D245" s="83"/>
      <c r="E245" s="83"/>
      <c r="F245" s="83"/>
      <c r="G245" s="83"/>
      <c r="H245" s="83"/>
      <c r="I245" s="83"/>
      <c r="J245" s="83"/>
      <c r="K245" s="83"/>
      <c r="L245" s="83"/>
      <c r="M245" s="83"/>
      <c r="N245" s="83"/>
      <c r="O245" s="83"/>
      <c r="P245" s="83"/>
      <c r="Q245" s="83"/>
      <c r="R245" s="83"/>
      <c r="S245" s="90"/>
    </row>
    <row r="246" spans="1:19" s="91" customFormat="1">
      <c r="A246" s="82"/>
      <c r="B246" s="88"/>
      <c r="C246" s="89"/>
      <c r="D246" s="83"/>
      <c r="E246" s="83"/>
      <c r="F246" s="83"/>
      <c r="G246" s="83"/>
      <c r="H246" s="83"/>
      <c r="I246" s="83"/>
      <c r="J246" s="83"/>
      <c r="K246" s="83"/>
      <c r="L246" s="83"/>
      <c r="M246" s="83"/>
      <c r="N246" s="83"/>
      <c r="O246" s="83"/>
      <c r="P246" s="83"/>
      <c r="Q246" s="83"/>
      <c r="R246" s="83"/>
      <c r="S246" s="90"/>
    </row>
    <row r="247" spans="1:19" s="91" customFormat="1">
      <c r="A247" s="82"/>
      <c r="B247" s="88"/>
      <c r="C247" s="89"/>
      <c r="D247" s="83"/>
      <c r="E247" s="83"/>
      <c r="F247" s="83"/>
      <c r="G247" s="83"/>
      <c r="H247" s="83"/>
      <c r="I247" s="83"/>
      <c r="J247" s="83"/>
      <c r="K247" s="83"/>
      <c r="L247" s="83"/>
      <c r="M247" s="83"/>
      <c r="N247" s="83"/>
      <c r="O247" s="83"/>
      <c r="P247" s="83"/>
      <c r="Q247" s="83"/>
      <c r="R247" s="83"/>
      <c r="S247" s="90"/>
    </row>
    <row r="248" spans="1:19" s="91" customFormat="1">
      <c r="A248" s="82"/>
      <c r="B248" s="88"/>
      <c r="C248" s="89"/>
      <c r="D248" s="83"/>
      <c r="E248" s="83"/>
      <c r="F248" s="83"/>
      <c r="G248" s="83"/>
      <c r="H248" s="83"/>
      <c r="I248" s="83"/>
      <c r="J248" s="83"/>
      <c r="K248" s="83"/>
      <c r="L248" s="83"/>
      <c r="M248" s="83"/>
      <c r="N248" s="83"/>
      <c r="O248" s="83"/>
      <c r="P248" s="83"/>
      <c r="Q248" s="83"/>
      <c r="R248" s="83"/>
      <c r="S248" s="90"/>
    </row>
    <row r="249" spans="1:19" s="91" customFormat="1">
      <c r="A249" s="82"/>
      <c r="B249" s="88"/>
      <c r="C249" s="89"/>
      <c r="D249" s="83"/>
      <c r="E249" s="83"/>
      <c r="F249" s="83"/>
      <c r="G249" s="83"/>
      <c r="H249" s="83"/>
      <c r="I249" s="83"/>
      <c r="J249" s="83"/>
      <c r="K249" s="83"/>
      <c r="L249" s="83"/>
      <c r="M249" s="83"/>
      <c r="N249" s="83"/>
      <c r="O249" s="83"/>
      <c r="P249" s="83"/>
      <c r="Q249" s="83"/>
      <c r="R249" s="83"/>
      <c r="S249" s="90"/>
    </row>
    <row r="250" spans="1:19" s="91" customFormat="1">
      <c r="A250" s="82"/>
      <c r="B250" s="88"/>
      <c r="C250" s="89"/>
      <c r="D250" s="83"/>
      <c r="E250" s="83"/>
      <c r="F250" s="83"/>
      <c r="G250" s="83"/>
      <c r="H250" s="83"/>
      <c r="I250" s="83"/>
      <c r="J250" s="83"/>
      <c r="K250" s="83"/>
      <c r="L250" s="83"/>
      <c r="M250" s="83"/>
      <c r="N250" s="83"/>
      <c r="O250" s="83"/>
      <c r="P250" s="83"/>
      <c r="Q250" s="83"/>
      <c r="R250" s="83"/>
      <c r="S250" s="90"/>
    </row>
    <row r="251" spans="1:19" s="91" customFormat="1">
      <c r="A251" s="82"/>
      <c r="B251" s="88"/>
      <c r="C251" s="89"/>
      <c r="D251" s="83"/>
      <c r="E251" s="83"/>
      <c r="F251" s="83"/>
      <c r="G251" s="83"/>
      <c r="H251" s="83"/>
      <c r="I251" s="83"/>
      <c r="J251" s="83"/>
      <c r="K251" s="83"/>
      <c r="L251" s="83"/>
      <c r="M251" s="83"/>
      <c r="N251" s="83"/>
      <c r="O251" s="83"/>
      <c r="P251" s="83"/>
      <c r="Q251" s="83"/>
      <c r="R251" s="83"/>
      <c r="S251" s="90"/>
    </row>
    <row r="252" spans="1:19" s="91" customFormat="1">
      <c r="A252" s="82"/>
      <c r="B252" s="88"/>
      <c r="C252" s="89"/>
      <c r="D252" s="83"/>
      <c r="E252" s="83"/>
      <c r="F252" s="83"/>
      <c r="G252" s="83"/>
      <c r="H252" s="83"/>
      <c r="I252" s="83"/>
      <c r="J252" s="83"/>
      <c r="K252" s="83"/>
      <c r="L252" s="83"/>
      <c r="M252" s="83"/>
      <c r="N252" s="83"/>
      <c r="O252" s="83"/>
      <c r="P252" s="83"/>
      <c r="Q252" s="83"/>
      <c r="R252" s="83"/>
      <c r="S252" s="90"/>
    </row>
    <row r="253" spans="1:19" s="91" customFormat="1">
      <c r="A253" s="82"/>
      <c r="B253" s="88"/>
      <c r="C253" s="89"/>
      <c r="D253" s="83"/>
      <c r="E253" s="83"/>
      <c r="F253" s="83"/>
      <c r="G253" s="83"/>
      <c r="H253" s="83"/>
      <c r="I253" s="83"/>
      <c r="J253" s="83"/>
      <c r="K253" s="83"/>
      <c r="L253" s="83"/>
      <c r="M253" s="83"/>
      <c r="N253" s="83"/>
      <c r="O253" s="83"/>
      <c r="P253" s="83"/>
      <c r="Q253" s="83"/>
      <c r="R253" s="83"/>
      <c r="S253" s="90"/>
    </row>
    <row r="254" spans="1:19" s="91" customFormat="1">
      <c r="A254" s="82"/>
      <c r="B254" s="88"/>
      <c r="C254" s="89"/>
      <c r="D254" s="83"/>
      <c r="E254" s="83"/>
      <c r="F254" s="83"/>
      <c r="G254" s="83"/>
      <c r="H254" s="83"/>
      <c r="I254" s="83"/>
      <c r="J254" s="83"/>
      <c r="K254" s="83"/>
      <c r="L254" s="83"/>
      <c r="M254" s="83"/>
      <c r="N254" s="83"/>
      <c r="O254" s="83"/>
      <c r="P254" s="83"/>
      <c r="Q254" s="83"/>
      <c r="R254" s="83"/>
      <c r="S254" s="90"/>
    </row>
    <row r="255" spans="1:19" s="91" customFormat="1">
      <c r="A255" s="82"/>
      <c r="B255" s="88"/>
      <c r="C255" s="89"/>
      <c r="D255" s="83"/>
      <c r="E255" s="83"/>
      <c r="F255" s="83"/>
      <c r="G255" s="83"/>
      <c r="H255" s="83"/>
      <c r="I255" s="83"/>
      <c r="J255" s="83"/>
      <c r="K255" s="83"/>
      <c r="L255" s="83"/>
      <c r="M255" s="83"/>
      <c r="N255" s="83"/>
      <c r="O255" s="83"/>
      <c r="P255" s="83"/>
      <c r="Q255" s="83"/>
      <c r="R255" s="83"/>
      <c r="S255" s="90"/>
    </row>
    <row r="256" spans="1:19" s="91" customFormat="1">
      <c r="A256" s="82"/>
      <c r="B256" s="88"/>
      <c r="C256" s="89"/>
      <c r="D256" s="83"/>
      <c r="E256" s="83"/>
      <c r="F256" s="83"/>
      <c r="G256" s="83"/>
      <c r="H256" s="83"/>
      <c r="I256" s="83"/>
      <c r="J256" s="83"/>
      <c r="K256" s="83"/>
      <c r="L256" s="83"/>
      <c r="M256" s="83"/>
      <c r="N256" s="83"/>
      <c r="O256" s="83"/>
      <c r="P256" s="83"/>
      <c r="Q256" s="83"/>
      <c r="R256" s="83"/>
      <c r="S256" s="90"/>
    </row>
    <row r="257" spans="1:19" s="91" customFormat="1">
      <c r="A257" s="82"/>
      <c r="B257" s="88"/>
      <c r="C257" s="89"/>
      <c r="D257" s="83"/>
      <c r="E257" s="83"/>
      <c r="F257" s="83"/>
      <c r="G257" s="83"/>
      <c r="H257" s="83"/>
      <c r="I257" s="83"/>
      <c r="J257" s="83"/>
      <c r="K257" s="83"/>
      <c r="L257" s="83"/>
      <c r="M257" s="83"/>
      <c r="N257" s="83"/>
      <c r="O257" s="83"/>
      <c r="P257" s="83"/>
      <c r="Q257" s="83"/>
      <c r="R257" s="83"/>
      <c r="S257" s="90"/>
    </row>
    <row r="258" spans="1:19" s="91" customFormat="1">
      <c r="A258" s="82"/>
      <c r="B258" s="88"/>
      <c r="C258" s="89"/>
      <c r="D258" s="83"/>
      <c r="E258" s="83"/>
      <c r="F258" s="83"/>
      <c r="G258" s="83"/>
      <c r="H258" s="83"/>
      <c r="I258" s="83"/>
      <c r="J258" s="83"/>
      <c r="K258" s="83"/>
      <c r="L258" s="83"/>
      <c r="M258" s="83"/>
      <c r="N258" s="83"/>
      <c r="O258" s="83"/>
      <c r="P258" s="83"/>
      <c r="Q258" s="83"/>
      <c r="R258" s="83"/>
      <c r="S258" s="90"/>
    </row>
    <row r="259" spans="1:19" s="91" customFormat="1">
      <c r="A259" s="82"/>
      <c r="B259" s="88"/>
      <c r="C259" s="89"/>
      <c r="D259" s="83"/>
      <c r="E259" s="83"/>
      <c r="F259" s="83"/>
      <c r="G259" s="83"/>
      <c r="H259" s="83"/>
      <c r="I259" s="83"/>
      <c r="J259" s="83"/>
      <c r="K259" s="83"/>
      <c r="L259" s="83"/>
      <c r="M259" s="83"/>
      <c r="N259" s="83"/>
      <c r="O259" s="83"/>
      <c r="P259" s="83"/>
      <c r="Q259" s="83"/>
      <c r="R259" s="83"/>
      <c r="S259" s="90"/>
    </row>
    <row r="260" spans="1:19" s="91" customFormat="1">
      <c r="A260" s="82"/>
      <c r="B260" s="88"/>
      <c r="C260" s="89"/>
      <c r="D260" s="83"/>
      <c r="E260" s="83"/>
      <c r="F260" s="83"/>
      <c r="G260" s="83"/>
      <c r="H260" s="83"/>
      <c r="I260" s="83"/>
      <c r="J260" s="83"/>
      <c r="K260" s="83"/>
      <c r="L260" s="83"/>
      <c r="M260" s="83"/>
      <c r="N260" s="83"/>
      <c r="O260" s="83"/>
      <c r="P260" s="83"/>
      <c r="Q260" s="83"/>
      <c r="R260" s="83"/>
      <c r="S260" s="90"/>
    </row>
    <row r="261" spans="1:19" s="91" customFormat="1">
      <c r="A261" s="82"/>
      <c r="B261" s="88"/>
      <c r="C261" s="89"/>
      <c r="D261" s="83"/>
      <c r="E261" s="83"/>
      <c r="F261" s="83"/>
      <c r="G261" s="83"/>
      <c r="H261" s="83"/>
      <c r="I261" s="83"/>
      <c r="J261" s="83"/>
      <c r="K261" s="83"/>
      <c r="L261" s="83"/>
      <c r="M261" s="83"/>
      <c r="N261" s="83"/>
      <c r="O261" s="83"/>
      <c r="P261" s="83"/>
      <c r="Q261" s="83"/>
      <c r="R261" s="83"/>
      <c r="S261" s="90"/>
    </row>
    <row r="262" spans="1:19" s="91" customFormat="1">
      <c r="A262" s="82"/>
      <c r="B262" s="88"/>
      <c r="C262" s="89"/>
      <c r="D262" s="83"/>
      <c r="E262" s="83"/>
      <c r="F262" s="83"/>
      <c r="G262" s="83"/>
      <c r="H262" s="83"/>
      <c r="I262" s="83"/>
      <c r="J262" s="83"/>
      <c r="K262" s="83"/>
      <c r="L262" s="83"/>
      <c r="M262" s="83"/>
      <c r="N262" s="83"/>
      <c r="O262" s="83"/>
      <c r="P262" s="83"/>
      <c r="Q262" s="83"/>
      <c r="R262" s="83"/>
      <c r="S262" s="90"/>
    </row>
    <row r="263" spans="1:19" s="91" customFormat="1">
      <c r="A263" s="82"/>
      <c r="B263" s="88"/>
      <c r="C263" s="89"/>
      <c r="D263" s="83"/>
      <c r="E263" s="83"/>
      <c r="F263" s="83"/>
      <c r="G263" s="83"/>
      <c r="H263" s="83"/>
      <c r="I263" s="83"/>
      <c r="J263" s="83"/>
      <c r="K263" s="83"/>
      <c r="L263" s="83"/>
      <c r="M263" s="83"/>
      <c r="N263" s="83"/>
      <c r="O263" s="83"/>
      <c r="P263" s="83"/>
      <c r="Q263" s="83"/>
      <c r="R263" s="83"/>
      <c r="S263" s="90"/>
    </row>
    <row r="264" spans="1:19" s="91" customFormat="1">
      <c r="A264" s="82"/>
      <c r="B264" s="88"/>
      <c r="C264" s="89"/>
      <c r="D264" s="83"/>
      <c r="E264" s="83"/>
      <c r="F264" s="83"/>
      <c r="G264" s="83"/>
      <c r="H264" s="83"/>
      <c r="I264" s="83"/>
      <c r="J264" s="83"/>
      <c r="K264" s="83"/>
      <c r="L264" s="83"/>
      <c r="M264" s="83"/>
      <c r="N264" s="83"/>
      <c r="O264" s="83"/>
      <c r="P264" s="83"/>
      <c r="Q264" s="83"/>
      <c r="R264" s="83"/>
      <c r="S264" s="90"/>
    </row>
    <row r="265" spans="1:19" s="91" customFormat="1">
      <c r="A265" s="82"/>
      <c r="B265" s="88"/>
      <c r="C265" s="89"/>
      <c r="D265" s="83"/>
      <c r="E265" s="83"/>
      <c r="F265" s="83"/>
      <c r="G265" s="83"/>
      <c r="H265" s="83"/>
      <c r="I265" s="83"/>
      <c r="J265" s="83"/>
      <c r="K265" s="83"/>
      <c r="L265" s="83"/>
      <c r="M265" s="83"/>
      <c r="N265" s="83"/>
      <c r="O265" s="83"/>
      <c r="P265" s="83"/>
      <c r="Q265" s="83"/>
      <c r="R265" s="83"/>
      <c r="S265" s="90"/>
    </row>
    <row r="266" spans="1:19" s="91" customFormat="1">
      <c r="A266" s="82"/>
      <c r="B266" s="88"/>
      <c r="C266" s="89"/>
      <c r="D266" s="83"/>
      <c r="E266" s="83"/>
      <c r="F266" s="83"/>
      <c r="G266" s="83"/>
      <c r="H266" s="83"/>
      <c r="I266" s="83"/>
      <c r="J266" s="83"/>
      <c r="K266" s="83"/>
      <c r="L266" s="83"/>
      <c r="M266" s="83"/>
      <c r="N266" s="83"/>
      <c r="O266" s="83"/>
      <c r="P266" s="83"/>
      <c r="Q266" s="83"/>
      <c r="R266" s="83"/>
      <c r="S266" s="90"/>
    </row>
    <row r="267" spans="1:19" s="91" customFormat="1">
      <c r="A267" s="82"/>
      <c r="B267" s="88"/>
      <c r="C267" s="89"/>
      <c r="D267" s="83"/>
      <c r="E267" s="83"/>
      <c r="F267" s="83"/>
      <c r="G267" s="83"/>
      <c r="H267" s="83"/>
      <c r="I267" s="83"/>
      <c r="J267" s="83"/>
      <c r="K267" s="83"/>
      <c r="L267" s="83"/>
      <c r="M267" s="83"/>
      <c r="N267" s="83"/>
      <c r="O267" s="83"/>
      <c r="P267" s="83"/>
      <c r="Q267" s="83"/>
      <c r="R267" s="83"/>
      <c r="S267" s="90"/>
    </row>
    <row r="268" spans="1:19" s="91" customFormat="1">
      <c r="A268" s="82"/>
      <c r="B268" s="88"/>
      <c r="C268" s="89"/>
      <c r="D268" s="83"/>
      <c r="E268" s="83"/>
      <c r="F268" s="83"/>
      <c r="G268" s="83"/>
      <c r="H268" s="83"/>
      <c r="I268" s="83"/>
      <c r="J268" s="83"/>
      <c r="K268" s="83"/>
      <c r="L268" s="83"/>
      <c r="M268" s="83"/>
      <c r="N268" s="83"/>
      <c r="O268" s="83"/>
      <c r="P268" s="83"/>
      <c r="Q268" s="83"/>
      <c r="R268" s="83"/>
      <c r="S268" s="90"/>
    </row>
    <row r="269" spans="1:19" s="91" customFormat="1">
      <c r="A269" s="82"/>
      <c r="B269" s="88"/>
      <c r="C269" s="89"/>
      <c r="D269" s="83"/>
      <c r="E269" s="83"/>
      <c r="F269" s="83"/>
      <c r="G269" s="83"/>
      <c r="H269" s="83"/>
      <c r="I269" s="83"/>
      <c r="J269" s="83"/>
      <c r="K269" s="83"/>
      <c r="L269" s="83"/>
      <c r="M269" s="83"/>
      <c r="N269" s="83"/>
      <c r="O269" s="83"/>
      <c r="P269" s="83"/>
      <c r="Q269" s="83"/>
      <c r="R269" s="83"/>
      <c r="S269" s="90"/>
    </row>
    <row r="270" spans="1:19" s="91" customFormat="1">
      <c r="A270" s="82"/>
      <c r="B270" s="88"/>
      <c r="C270" s="89"/>
      <c r="D270" s="83"/>
      <c r="E270" s="83"/>
      <c r="F270" s="83"/>
      <c r="G270" s="83"/>
      <c r="H270" s="83"/>
      <c r="I270" s="83"/>
      <c r="J270" s="83"/>
      <c r="K270" s="83"/>
      <c r="L270" s="83"/>
      <c r="M270" s="83"/>
      <c r="N270" s="83"/>
      <c r="O270" s="83"/>
      <c r="P270" s="83"/>
      <c r="Q270" s="83"/>
      <c r="R270" s="83"/>
      <c r="S270" s="90"/>
    </row>
    <row r="271" spans="1:19" s="91" customFormat="1">
      <c r="A271" s="82"/>
      <c r="B271" s="88"/>
      <c r="C271" s="89"/>
      <c r="D271" s="83"/>
      <c r="E271" s="83"/>
      <c r="F271" s="83"/>
      <c r="G271" s="83"/>
      <c r="H271" s="83"/>
      <c r="I271" s="83"/>
      <c r="J271" s="83"/>
      <c r="K271" s="83"/>
      <c r="L271" s="83"/>
      <c r="M271" s="83"/>
      <c r="N271" s="83"/>
      <c r="O271" s="83"/>
      <c r="P271" s="83"/>
      <c r="Q271" s="83"/>
      <c r="R271" s="83"/>
      <c r="S271" s="90"/>
    </row>
    <row r="272" spans="1:19" s="91" customFormat="1">
      <c r="A272" s="82"/>
      <c r="B272" s="88"/>
      <c r="C272" s="89"/>
      <c r="D272" s="83"/>
      <c r="E272" s="83"/>
      <c r="F272" s="83"/>
      <c r="G272" s="83"/>
      <c r="H272" s="83"/>
      <c r="I272" s="83"/>
      <c r="J272" s="83"/>
      <c r="K272" s="83"/>
      <c r="L272" s="83"/>
      <c r="M272" s="83"/>
      <c r="N272" s="83"/>
      <c r="O272" s="83"/>
      <c r="P272" s="83"/>
      <c r="Q272" s="83"/>
      <c r="R272" s="83"/>
      <c r="S272" s="90"/>
    </row>
    <row r="273" spans="1:19" s="91" customFormat="1">
      <c r="A273" s="82"/>
      <c r="B273" s="88"/>
      <c r="C273" s="89"/>
      <c r="D273" s="83"/>
      <c r="E273" s="83"/>
      <c r="F273" s="83"/>
      <c r="G273" s="83"/>
      <c r="H273" s="83"/>
      <c r="I273" s="83"/>
      <c r="J273" s="83"/>
      <c r="K273" s="83"/>
      <c r="L273" s="83"/>
      <c r="M273" s="83"/>
      <c r="N273" s="83"/>
      <c r="O273" s="83"/>
      <c r="P273" s="83"/>
      <c r="Q273" s="83"/>
      <c r="R273" s="83"/>
      <c r="S273" s="90"/>
    </row>
    <row r="274" spans="1:19" s="91" customFormat="1">
      <c r="A274" s="82"/>
      <c r="B274" s="88"/>
      <c r="C274" s="89"/>
      <c r="D274" s="83"/>
      <c r="E274" s="83"/>
      <c r="F274" s="83"/>
      <c r="G274" s="83"/>
      <c r="H274" s="83"/>
      <c r="I274" s="83"/>
      <c r="J274" s="83"/>
      <c r="K274" s="83"/>
      <c r="L274" s="83"/>
      <c r="M274" s="83"/>
      <c r="N274" s="83"/>
      <c r="O274" s="83"/>
      <c r="P274" s="83"/>
      <c r="Q274" s="83"/>
      <c r="R274" s="83"/>
      <c r="S274" s="90"/>
    </row>
    <row r="275" spans="1:19" s="91" customFormat="1">
      <c r="A275" s="82"/>
      <c r="B275" s="88"/>
      <c r="C275" s="89"/>
      <c r="D275" s="83"/>
      <c r="E275" s="83"/>
      <c r="F275" s="83"/>
      <c r="G275" s="83"/>
      <c r="H275" s="83"/>
      <c r="I275" s="83"/>
      <c r="J275" s="83"/>
      <c r="K275" s="83"/>
      <c r="L275" s="83"/>
      <c r="M275" s="83"/>
      <c r="N275" s="83"/>
      <c r="O275" s="83"/>
      <c r="P275" s="83"/>
      <c r="Q275" s="83"/>
      <c r="R275" s="83"/>
      <c r="S275" s="90"/>
    </row>
    <row r="276" spans="1:19" s="91" customFormat="1">
      <c r="A276" s="82"/>
      <c r="B276" s="88"/>
      <c r="C276" s="89"/>
      <c r="D276" s="83"/>
      <c r="E276" s="83"/>
      <c r="F276" s="83"/>
      <c r="G276" s="83"/>
      <c r="H276" s="83"/>
      <c r="I276" s="83"/>
      <c r="J276" s="83"/>
      <c r="K276" s="83"/>
      <c r="L276" s="83"/>
      <c r="M276" s="83"/>
      <c r="N276" s="83"/>
      <c r="O276" s="83"/>
      <c r="P276" s="83"/>
      <c r="Q276" s="83"/>
      <c r="R276" s="83"/>
      <c r="S276" s="90"/>
    </row>
    <row r="277" spans="1:19" s="91" customFormat="1">
      <c r="A277" s="82"/>
      <c r="B277" s="88"/>
      <c r="C277" s="89"/>
      <c r="D277" s="83"/>
      <c r="E277" s="83"/>
      <c r="F277" s="83"/>
      <c r="G277" s="83"/>
      <c r="H277" s="83"/>
      <c r="I277" s="83"/>
      <c r="J277" s="83"/>
      <c r="K277" s="83"/>
      <c r="L277" s="83"/>
      <c r="M277" s="83"/>
      <c r="N277" s="83"/>
      <c r="O277" s="83"/>
      <c r="P277" s="83"/>
      <c r="Q277" s="83"/>
      <c r="R277" s="83"/>
      <c r="S277" s="90"/>
    </row>
    <row r="278" spans="1:19" s="91" customFormat="1">
      <c r="A278" s="82"/>
      <c r="B278" s="88"/>
      <c r="C278" s="89"/>
      <c r="D278" s="83"/>
      <c r="E278" s="83"/>
      <c r="F278" s="83"/>
      <c r="G278" s="83"/>
      <c r="H278" s="83"/>
      <c r="I278" s="83"/>
      <c r="J278" s="83"/>
      <c r="K278" s="83"/>
      <c r="L278" s="83"/>
      <c r="M278" s="83"/>
      <c r="N278" s="83"/>
      <c r="O278" s="83"/>
      <c r="P278" s="83"/>
      <c r="Q278" s="83"/>
      <c r="R278" s="83"/>
      <c r="S278" s="90"/>
    </row>
    <row r="279" spans="1:19" s="91" customFormat="1">
      <c r="A279" s="82"/>
      <c r="B279" s="88"/>
      <c r="C279" s="89"/>
      <c r="D279" s="83"/>
      <c r="E279" s="83"/>
      <c r="F279" s="83"/>
      <c r="G279" s="83"/>
      <c r="H279" s="83"/>
      <c r="I279" s="83"/>
      <c r="J279" s="83"/>
      <c r="K279" s="83"/>
      <c r="L279" s="83"/>
      <c r="M279" s="83"/>
      <c r="N279" s="83"/>
      <c r="O279" s="83"/>
      <c r="P279" s="83"/>
      <c r="Q279" s="83"/>
      <c r="R279" s="83"/>
      <c r="S279" s="90"/>
    </row>
    <row r="280" spans="1:19" s="91" customFormat="1">
      <c r="A280" s="82"/>
      <c r="B280" s="88"/>
      <c r="C280" s="89"/>
      <c r="D280" s="83"/>
      <c r="E280" s="83"/>
      <c r="F280" s="83"/>
      <c r="G280" s="83"/>
      <c r="H280" s="83"/>
      <c r="I280" s="83"/>
      <c r="J280" s="83"/>
      <c r="K280" s="83"/>
      <c r="L280" s="83"/>
      <c r="M280" s="83"/>
      <c r="N280" s="83"/>
      <c r="O280" s="83"/>
      <c r="P280" s="83"/>
      <c r="Q280" s="83"/>
      <c r="R280" s="83"/>
      <c r="S280" s="90"/>
    </row>
    <row r="281" spans="1:19" s="91" customFormat="1">
      <c r="A281" s="82"/>
      <c r="B281" s="88"/>
      <c r="C281" s="89"/>
      <c r="D281" s="83"/>
      <c r="E281" s="83"/>
      <c r="F281" s="83"/>
      <c r="G281" s="83"/>
      <c r="H281" s="83"/>
      <c r="I281" s="83"/>
      <c r="J281" s="83"/>
      <c r="K281" s="83"/>
      <c r="L281" s="83"/>
      <c r="M281" s="83"/>
      <c r="N281" s="83"/>
      <c r="O281" s="83"/>
      <c r="P281" s="83"/>
      <c r="Q281" s="83"/>
      <c r="R281" s="83"/>
      <c r="S281" s="90"/>
    </row>
    <row r="282" spans="1:19" s="91" customFormat="1">
      <c r="A282" s="82"/>
      <c r="B282" s="88"/>
      <c r="C282" s="89"/>
      <c r="D282" s="83"/>
      <c r="E282" s="83"/>
      <c r="F282" s="83"/>
      <c r="G282" s="83"/>
      <c r="H282" s="83"/>
      <c r="I282" s="83"/>
      <c r="J282" s="83"/>
      <c r="K282" s="83"/>
      <c r="L282" s="83"/>
      <c r="M282" s="83"/>
      <c r="N282" s="83"/>
      <c r="O282" s="83"/>
      <c r="P282" s="83"/>
      <c r="Q282" s="83"/>
      <c r="R282" s="83"/>
      <c r="S282" s="90"/>
    </row>
    <row r="283" spans="1:19" s="91" customFormat="1">
      <c r="A283" s="82"/>
      <c r="B283" s="88"/>
      <c r="C283" s="89"/>
      <c r="D283" s="83"/>
      <c r="E283" s="83"/>
      <c r="F283" s="83"/>
      <c r="G283" s="83"/>
      <c r="H283" s="83"/>
      <c r="I283" s="83"/>
      <c r="J283" s="83"/>
      <c r="K283" s="83"/>
      <c r="L283" s="83"/>
      <c r="M283" s="83"/>
      <c r="N283" s="83"/>
      <c r="O283" s="83"/>
      <c r="P283" s="83"/>
      <c r="Q283" s="83"/>
      <c r="R283" s="83"/>
      <c r="S283" s="90"/>
    </row>
    <row r="284" spans="1:19" s="91" customFormat="1">
      <c r="A284" s="82"/>
      <c r="B284" s="88"/>
      <c r="C284" s="89"/>
      <c r="D284" s="83"/>
      <c r="E284" s="83"/>
      <c r="F284" s="83"/>
      <c r="G284" s="83"/>
      <c r="H284" s="83"/>
      <c r="I284" s="83"/>
      <c r="J284" s="83"/>
      <c r="K284" s="83"/>
      <c r="L284" s="83"/>
      <c r="M284" s="83"/>
      <c r="N284" s="83"/>
      <c r="O284" s="83"/>
      <c r="P284" s="83"/>
      <c r="Q284" s="83"/>
      <c r="R284" s="83"/>
      <c r="S284" s="90"/>
    </row>
    <row r="285" spans="1:19" s="91" customFormat="1">
      <c r="A285" s="82"/>
      <c r="B285" s="88"/>
      <c r="C285" s="89"/>
      <c r="D285" s="83"/>
      <c r="E285" s="83"/>
      <c r="F285" s="83"/>
      <c r="G285" s="83"/>
      <c r="H285" s="83"/>
      <c r="I285" s="83"/>
      <c r="J285" s="83"/>
      <c r="K285" s="83"/>
      <c r="L285" s="83"/>
      <c r="M285" s="83"/>
      <c r="N285" s="83"/>
      <c r="O285" s="83"/>
      <c r="P285" s="83"/>
      <c r="Q285" s="83"/>
      <c r="R285" s="83"/>
      <c r="S285" s="90"/>
    </row>
    <row r="286" spans="1:19" s="91" customFormat="1">
      <c r="A286" s="82"/>
      <c r="B286" s="88"/>
      <c r="C286" s="89"/>
      <c r="D286" s="83"/>
      <c r="E286" s="83"/>
      <c r="F286" s="83"/>
      <c r="G286" s="83"/>
      <c r="H286" s="83"/>
      <c r="I286" s="83"/>
      <c r="J286" s="83"/>
      <c r="K286" s="83"/>
      <c r="L286" s="83"/>
      <c r="M286" s="83"/>
      <c r="N286" s="83"/>
      <c r="O286" s="83"/>
      <c r="P286" s="83"/>
      <c r="Q286" s="83"/>
      <c r="R286" s="83"/>
      <c r="S286" s="90"/>
    </row>
    <row r="287" spans="1:19" s="91" customFormat="1">
      <c r="A287" s="82"/>
      <c r="B287" s="88"/>
      <c r="C287" s="89"/>
      <c r="D287" s="83"/>
      <c r="E287" s="83"/>
      <c r="F287" s="83"/>
      <c r="G287" s="83"/>
      <c r="H287" s="83"/>
      <c r="I287" s="83"/>
      <c r="J287" s="83"/>
      <c r="K287" s="83"/>
      <c r="L287" s="83"/>
      <c r="M287" s="83"/>
      <c r="N287" s="83"/>
      <c r="O287" s="83"/>
      <c r="P287" s="83"/>
      <c r="Q287" s="83"/>
      <c r="R287" s="83"/>
      <c r="S287" s="90"/>
    </row>
    <row r="288" spans="1:19" s="91" customFormat="1">
      <c r="A288" s="82"/>
      <c r="B288" s="88"/>
      <c r="C288" s="89"/>
      <c r="D288" s="83"/>
      <c r="E288" s="83"/>
      <c r="F288" s="83"/>
      <c r="G288" s="83"/>
      <c r="H288" s="83"/>
      <c r="I288" s="83"/>
      <c r="J288" s="83"/>
      <c r="K288" s="83"/>
      <c r="L288" s="83"/>
      <c r="M288" s="83"/>
      <c r="N288" s="83"/>
      <c r="O288" s="83"/>
      <c r="P288" s="83"/>
      <c r="Q288" s="83"/>
      <c r="R288" s="83"/>
      <c r="S288" s="90"/>
    </row>
    <row r="289" spans="1:19" s="91" customFormat="1">
      <c r="A289" s="82"/>
      <c r="B289" s="88"/>
      <c r="C289" s="89"/>
      <c r="D289" s="83"/>
      <c r="E289" s="83"/>
      <c r="F289" s="83"/>
      <c r="G289" s="83"/>
      <c r="H289" s="83"/>
      <c r="I289" s="83"/>
      <c r="J289" s="83"/>
      <c r="K289" s="83"/>
      <c r="L289" s="83"/>
      <c r="M289" s="83"/>
      <c r="N289" s="83"/>
      <c r="O289" s="83"/>
      <c r="P289" s="83"/>
      <c r="Q289" s="83"/>
      <c r="R289" s="83"/>
      <c r="S289" s="90"/>
    </row>
    <row r="290" spans="1:19" s="91" customFormat="1">
      <c r="A290" s="82"/>
      <c r="B290" s="88"/>
      <c r="C290" s="89"/>
      <c r="D290" s="83"/>
      <c r="E290" s="83"/>
      <c r="F290" s="83"/>
      <c r="G290" s="83"/>
      <c r="H290" s="83"/>
      <c r="I290" s="83"/>
      <c r="J290" s="83"/>
      <c r="K290" s="83"/>
      <c r="L290" s="83"/>
      <c r="M290" s="83"/>
      <c r="N290" s="83"/>
      <c r="O290" s="83"/>
      <c r="P290" s="83"/>
      <c r="Q290" s="83"/>
      <c r="R290" s="83"/>
      <c r="S290" s="90"/>
    </row>
    <row r="291" spans="1:19" s="91" customFormat="1">
      <c r="A291" s="82"/>
      <c r="B291" s="88"/>
      <c r="C291" s="89"/>
      <c r="D291" s="83"/>
      <c r="E291" s="83"/>
      <c r="F291" s="83"/>
      <c r="G291" s="83"/>
      <c r="H291" s="83"/>
      <c r="I291" s="83"/>
      <c r="J291" s="83"/>
      <c r="K291" s="83"/>
      <c r="L291" s="83"/>
      <c r="M291" s="83"/>
      <c r="N291" s="83"/>
      <c r="O291" s="83"/>
      <c r="P291" s="83"/>
      <c r="Q291" s="83"/>
      <c r="R291" s="83"/>
      <c r="S291" s="90"/>
    </row>
    <row r="292" spans="1:19" s="91" customFormat="1">
      <c r="A292" s="82"/>
      <c r="B292" s="88"/>
      <c r="C292" s="89"/>
      <c r="D292" s="83"/>
      <c r="E292" s="83"/>
      <c r="F292" s="83"/>
      <c r="G292" s="83"/>
      <c r="H292" s="83"/>
      <c r="I292" s="83"/>
      <c r="J292" s="83"/>
      <c r="K292" s="83"/>
      <c r="L292" s="83"/>
      <c r="M292" s="83"/>
      <c r="N292" s="83"/>
      <c r="O292" s="83"/>
      <c r="P292" s="83"/>
      <c r="Q292" s="83"/>
      <c r="R292" s="83"/>
      <c r="S292" s="90"/>
    </row>
    <row r="293" spans="1:19" s="91" customFormat="1">
      <c r="A293" s="82"/>
      <c r="B293" s="88"/>
      <c r="C293" s="89"/>
      <c r="D293" s="83"/>
      <c r="E293" s="83"/>
      <c r="F293" s="83"/>
      <c r="G293" s="83"/>
      <c r="H293" s="83"/>
      <c r="I293" s="83"/>
      <c r="J293" s="83"/>
      <c r="K293" s="83"/>
      <c r="L293" s="83"/>
      <c r="M293" s="83"/>
      <c r="N293" s="83"/>
      <c r="O293" s="83"/>
      <c r="P293" s="83"/>
      <c r="Q293" s="83"/>
      <c r="R293" s="83"/>
      <c r="S293" s="90"/>
    </row>
    <row r="294" spans="1:19" s="91" customFormat="1">
      <c r="A294" s="82"/>
      <c r="B294" s="88"/>
      <c r="C294" s="89"/>
      <c r="D294" s="83"/>
      <c r="E294" s="83"/>
      <c r="F294" s="83"/>
      <c r="G294" s="83"/>
      <c r="H294" s="83"/>
      <c r="I294" s="83"/>
      <c r="J294" s="83"/>
      <c r="K294" s="83"/>
      <c r="L294" s="83"/>
      <c r="M294" s="83"/>
      <c r="N294" s="83"/>
      <c r="O294" s="83"/>
      <c r="P294" s="83"/>
      <c r="Q294" s="83"/>
      <c r="R294" s="83"/>
      <c r="S294" s="90"/>
    </row>
    <row r="295" spans="1:19" s="91" customFormat="1">
      <c r="A295" s="82"/>
      <c r="B295" s="88"/>
      <c r="C295" s="89"/>
      <c r="D295" s="83"/>
      <c r="E295" s="83"/>
      <c r="F295" s="83"/>
      <c r="G295" s="83"/>
      <c r="H295" s="83"/>
      <c r="I295" s="83"/>
      <c r="J295" s="83"/>
      <c r="K295" s="83"/>
      <c r="L295" s="83"/>
      <c r="M295" s="83"/>
      <c r="N295" s="83"/>
      <c r="O295" s="83"/>
      <c r="P295" s="83"/>
      <c r="Q295" s="83"/>
      <c r="R295" s="83"/>
      <c r="S295" s="90"/>
    </row>
    <row r="296" spans="1:19" s="91" customFormat="1">
      <c r="A296" s="82"/>
      <c r="B296" s="88"/>
      <c r="C296" s="89"/>
      <c r="D296" s="83"/>
      <c r="E296" s="83"/>
      <c r="F296" s="83"/>
      <c r="G296" s="83"/>
      <c r="H296" s="83"/>
      <c r="I296" s="83"/>
      <c r="J296" s="83"/>
      <c r="K296" s="83"/>
      <c r="L296" s="83"/>
      <c r="M296" s="83"/>
      <c r="N296" s="83"/>
      <c r="O296" s="83"/>
      <c r="P296" s="83"/>
      <c r="Q296" s="83"/>
      <c r="R296" s="83"/>
      <c r="S296" s="90"/>
    </row>
    <row r="297" spans="1:19" s="91" customFormat="1">
      <c r="A297" s="82"/>
      <c r="B297" s="88"/>
      <c r="C297" s="89"/>
      <c r="D297" s="83"/>
      <c r="E297" s="83"/>
      <c r="F297" s="83"/>
      <c r="G297" s="83"/>
      <c r="H297" s="83"/>
      <c r="I297" s="83"/>
      <c r="J297" s="83"/>
      <c r="K297" s="83"/>
      <c r="L297" s="83"/>
      <c r="M297" s="83"/>
      <c r="N297" s="83"/>
      <c r="O297" s="83"/>
      <c r="P297" s="83"/>
      <c r="Q297" s="83"/>
      <c r="R297" s="83"/>
      <c r="S297" s="90"/>
    </row>
    <row r="298" spans="1:19" s="91" customFormat="1">
      <c r="A298" s="82"/>
      <c r="B298" s="88"/>
      <c r="C298" s="89"/>
      <c r="D298" s="83"/>
      <c r="E298" s="83"/>
      <c r="F298" s="83"/>
      <c r="G298" s="83"/>
      <c r="H298" s="83"/>
      <c r="I298" s="83"/>
      <c r="J298" s="83"/>
      <c r="K298" s="83"/>
      <c r="L298" s="83"/>
      <c r="M298" s="83"/>
      <c r="N298" s="83"/>
      <c r="O298" s="83"/>
      <c r="P298" s="83"/>
      <c r="Q298" s="83"/>
      <c r="R298" s="83"/>
      <c r="S298" s="90"/>
    </row>
    <row r="299" spans="1:19" s="91" customFormat="1">
      <c r="A299" s="82"/>
      <c r="B299" s="88"/>
      <c r="C299" s="89"/>
      <c r="D299" s="83"/>
      <c r="E299" s="83"/>
      <c r="F299" s="83"/>
      <c r="G299" s="83"/>
      <c r="H299" s="83"/>
      <c r="I299" s="83"/>
      <c r="J299" s="83"/>
      <c r="K299" s="83"/>
      <c r="L299" s="83"/>
      <c r="M299" s="83"/>
      <c r="N299" s="83"/>
      <c r="O299" s="83"/>
      <c r="P299" s="83"/>
      <c r="Q299" s="83"/>
      <c r="R299" s="83"/>
      <c r="S299" s="90"/>
    </row>
    <row r="300" spans="1:19" s="91" customFormat="1">
      <c r="A300" s="82"/>
      <c r="B300" s="88"/>
      <c r="C300" s="89"/>
      <c r="D300" s="83"/>
      <c r="E300" s="83"/>
      <c r="F300" s="83"/>
      <c r="G300" s="83"/>
      <c r="H300" s="83"/>
      <c r="I300" s="83"/>
      <c r="J300" s="83"/>
      <c r="K300" s="83"/>
      <c r="L300" s="83"/>
      <c r="M300" s="83"/>
      <c r="N300" s="83"/>
      <c r="O300" s="83"/>
      <c r="P300" s="83"/>
      <c r="Q300" s="83"/>
      <c r="R300" s="83"/>
      <c r="S300" s="90"/>
    </row>
    <row r="301" spans="1:19" s="91" customFormat="1">
      <c r="A301" s="82"/>
      <c r="B301" s="88"/>
      <c r="C301" s="89"/>
      <c r="D301" s="83"/>
      <c r="E301" s="83"/>
      <c r="F301" s="83"/>
      <c r="G301" s="83"/>
      <c r="H301" s="83"/>
      <c r="I301" s="83"/>
      <c r="J301" s="83"/>
      <c r="K301" s="83"/>
      <c r="L301" s="83"/>
      <c r="M301" s="83"/>
      <c r="N301" s="83"/>
      <c r="O301" s="83"/>
      <c r="P301" s="83"/>
      <c r="Q301" s="83"/>
      <c r="R301" s="83"/>
      <c r="S301" s="90"/>
    </row>
    <row r="302" spans="1:19" s="91" customFormat="1">
      <c r="A302" s="82"/>
      <c r="B302" s="88"/>
      <c r="C302" s="89"/>
      <c r="D302" s="83"/>
      <c r="E302" s="83"/>
      <c r="F302" s="83"/>
      <c r="G302" s="83"/>
      <c r="H302" s="83"/>
      <c r="I302" s="83"/>
      <c r="J302" s="83"/>
      <c r="K302" s="83"/>
      <c r="L302" s="83"/>
      <c r="M302" s="83"/>
      <c r="N302" s="83"/>
      <c r="O302" s="83"/>
      <c r="P302" s="83"/>
      <c r="Q302" s="83"/>
      <c r="R302" s="83"/>
      <c r="S302" s="90"/>
    </row>
    <row r="303" spans="1:19" s="91" customFormat="1">
      <c r="A303" s="82"/>
      <c r="B303" s="88"/>
      <c r="C303" s="89"/>
      <c r="D303" s="83"/>
      <c r="E303" s="83"/>
      <c r="F303" s="83"/>
      <c r="G303" s="83"/>
      <c r="H303" s="83"/>
      <c r="I303" s="83"/>
      <c r="J303" s="83"/>
      <c r="K303" s="83"/>
      <c r="L303" s="83"/>
      <c r="M303" s="83"/>
      <c r="N303" s="83"/>
      <c r="O303" s="83"/>
      <c r="P303" s="83"/>
      <c r="Q303" s="83"/>
      <c r="R303" s="83"/>
      <c r="S303" s="90"/>
    </row>
    <row r="304" spans="1:19" s="91" customFormat="1">
      <c r="A304" s="82"/>
      <c r="B304" s="88"/>
      <c r="C304" s="89"/>
      <c r="D304" s="83"/>
      <c r="E304" s="83"/>
      <c r="F304" s="83"/>
      <c r="G304" s="83"/>
      <c r="H304" s="83"/>
      <c r="I304" s="83"/>
      <c r="J304" s="83"/>
      <c r="K304" s="83"/>
      <c r="L304" s="83"/>
      <c r="M304" s="83"/>
      <c r="N304" s="83"/>
      <c r="O304" s="83"/>
      <c r="P304" s="83"/>
      <c r="Q304" s="83"/>
      <c r="R304" s="83"/>
      <c r="S304" s="90"/>
    </row>
    <row r="305" spans="1:19" s="91" customFormat="1">
      <c r="A305" s="82"/>
      <c r="B305" s="88"/>
      <c r="C305" s="89"/>
      <c r="D305" s="83"/>
      <c r="E305" s="83"/>
      <c r="F305" s="83"/>
      <c r="G305" s="83"/>
      <c r="H305" s="83"/>
      <c r="I305" s="83"/>
      <c r="J305" s="83"/>
      <c r="K305" s="83"/>
      <c r="L305" s="83"/>
      <c r="M305" s="83"/>
      <c r="N305" s="83"/>
      <c r="O305" s="83"/>
      <c r="P305" s="83"/>
      <c r="Q305" s="83"/>
      <c r="R305" s="83"/>
      <c r="S305" s="90"/>
    </row>
    <row r="306" spans="1:19" s="91" customFormat="1">
      <c r="A306" s="82"/>
      <c r="B306" s="88"/>
      <c r="C306" s="89"/>
      <c r="D306" s="83"/>
      <c r="E306" s="83"/>
      <c r="F306" s="83"/>
      <c r="G306" s="83"/>
      <c r="H306" s="83"/>
      <c r="I306" s="83"/>
      <c r="J306" s="83"/>
      <c r="K306" s="83"/>
      <c r="L306" s="83"/>
      <c r="M306" s="83"/>
      <c r="N306" s="83"/>
      <c r="O306" s="83"/>
      <c r="P306" s="83"/>
      <c r="Q306" s="83"/>
      <c r="R306" s="83"/>
      <c r="S306" s="90"/>
    </row>
    <row r="307" spans="1:19" s="91" customFormat="1">
      <c r="A307" s="82"/>
      <c r="B307" s="88"/>
      <c r="C307" s="89"/>
      <c r="D307" s="83"/>
      <c r="E307" s="83"/>
      <c r="F307" s="83"/>
      <c r="G307" s="83"/>
      <c r="H307" s="83"/>
      <c r="I307" s="83"/>
      <c r="J307" s="83"/>
      <c r="K307" s="83"/>
      <c r="L307" s="83"/>
      <c r="M307" s="83"/>
      <c r="N307" s="83"/>
      <c r="O307" s="83"/>
      <c r="P307" s="83"/>
      <c r="Q307" s="83"/>
      <c r="R307" s="83"/>
      <c r="S307" s="90"/>
    </row>
    <row r="308" spans="1:19" s="91" customFormat="1">
      <c r="A308" s="82"/>
      <c r="B308" s="88"/>
      <c r="C308" s="89"/>
      <c r="D308" s="83"/>
      <c r="E308" s="83"/>
      <c r="F308" s="83"/>
      <c r="G308" s="83"/>
      <c r="H308" s="83"/>
      <c r="I308" s="83"/>
      <c r="J308" s="83"/>
      <c r="K308" s="83"/>
      <c r="L308" s="83"/>
      <c r="M308" s="83"/>
      <c r="N308" s="83"/>
      <c r="O308" s="83"/>
      <c r="P308" s="83"/>
      <c r="Q308" s="83"/>
      <c r="R308" s="83"/>
      <c r="S308" s="90"/>
    </row>
    <row r="309" spans="1:19" s="91" customFormat="1">
      <c r="A309" s="82"/>
      <c r="B309" s="88"/>
      <c r="C309" s="89"/>
      <c r="D309" s="83"/>
      <c r="E309" s="83"/>
      <c r="F309" s="83"/>
      <c r="G309" s="83"/>
      <c r="H309" s="83"/>
      <c r="I309" s="83"/>
      <c r="J309" s="83"/>
      <c r="K309" s="83"/>
      <c r="L309" s="83"/>
      <c r="M309" s="83"/>
      <c r="N309" s="83"/>
      <c r="O309" s="83"/>
      <c r="P309" s="83"/>
      <c r="Q309" s="83"/>
      <c r="R309" s="83"/>
      <c r="S309" s="90"/>
    </row>
    <row r="310" spans="1:19" s="91" customFormat="1">
      <c r="A310" s="82"/>
      <c r="B310" s="88"/>
      <c r="C310" s="89"/>
      <c r="D310" s="83"/>
      <c r="E310" s="83"/>
      <c r="F310" s="83"/>
      <c r="G310" s="83"/>
      <c r="H310" s="83"/>
      <c r="I310" s="83"/>
      <c r="J310" s="83"/>
      <c r="K310" s="83"/>
      <c r="L310" s="83"/>
      <c r="M310" s="83"/>
      <c r="N310" s="83"/>
      <c r="O310" s="83"/>
      <c r="P310" s="83"/>
      <c r="Q310" s="83"/>
      <c r="R310" s="83"/>
      <c r="S310" s="90"/>
    </row>
    <row r="311" spans="1:19" s="91" customFormat="1">
      <c r="A311" s="82"/>
      <c r="B311" s="88"/>
      <c r="C311" s="89"/>
      <c r="D311" s="83"/>
      <c r="E311" s="83"/>
      <c r="F311" s="83"/>
      <c r="G311" s="83"/>
      <c r="H311" s="83"/>
      <c r="I311" s="83"/>
      <c r="J311" s="83"/>
      <c r="K311" s="83"/>
      <c r="L311" s="83"/>
      <c r="M311" s="83"/>
      <c r="N311" s="83"/>
      <c r="O311" s="83"/>
      <c r="P311" s="83"/>
      <c r="Q311" s="83"/>
      <c r="R311" s="83"/>
      <c r="S311" s="90"/>
    </row>
    <row r="312" spans="1:19" s="91" customFormat="1">
      <c r="A312" s="82"/>
      <c r="B312" s="88"/>
      <c r="C312" s="89"/>
      <c r="D312" s="83"/>
      <c r="E312" s="83"/>
      <c r="F312" s="83"/>
      <c r="G312" s="83"/>
      <c r="H312" s="83"/>
      <c r="I312" s="83"/>
      <c r="J312" s="83"/>
      <c r="K312" s="83"/>
      <c r="L312" s="83"/>
      <c r="M312" s="83"/>
      <c r="N312" s="83"/>
      <c r="O312" s="83"/>
      <c r="P312" s="83"/>
      <c r="Q312" s="83"/>
      <c r="R312" s="83"/>
      <c r="S312" s="90"/>
    </row>
    <row r="313" spans="1:19" s="91" customFormat="1">
      <c r="A313" s="82"/>
      <c r="B313" s="88"/>
      <c r="C313" s="89"/>
      <c r="D313" s="83"/>
      <c r="E313" s="83"/>
      <c r="F313" s="83"/>
      <c r="G313" s="83"/>
      <c r="H313" s="83"/>
      <c r="I313" s="83"/>
      <c r="J313" s="83"/>
      <c r="K313" s="83"/>
      <c r="L313" s="83"/>
      <c r="M313" s="83"/>
      <c r="N313" s="83"/>
      <c r="O313" s="83"/>
      <c r="P313" s="83"/>
      <c r="Q313" s="83"/>
      <c r="R313" s="83"/>
      <c r="S313" s="90"/>
    </row>
    <row r="314" spans="1:19" s="91" customFormat="1">
      <c r="A314" s="82"/>
      <c r="B314" s="88"/>
      <c r="C314" s="89"/>
      <c r="D314" s="83"/>
      <c r="E314" s="83"/>
      <c r="F314" s="83"/>
      <c r="G314" s="83"/>
      <c r="H314" s="83"/>
      <c r="I314" s="83"/>
      <c r="J314" s="83"/>
      <c r="K314" s="83"/>
      <c r="L314" s="83"/>
      <c r="M314" s="83"/>
      <c r="N314" s="83"/>
      <c r="O314" s="83"/>
      <c r="P314" s="83"/>
      <c r="Q314" s="83"/>
      <c r="R314" s="83"/>
      <c r="S314" s="90"/>
    </row>
    <row r="315" spans="1:19" s="91" customFormat="1">
      <c r="A315" s="82"/>
      <c r="B315" s="88"/>
      <c r="C315" s="89"/>
      <c r="D315" s="83"/>
      <c r="E315" s="83"/>
      <c r="F315" s="83"/>
      <c r="G315" s="83"/>
      <c r="H315" s="83"/>
      <c r="I315" s="83"/>
      <c r="J315" s="83"/>
      <c r="K315" s="83"/>
      <c r="L315" s="83"/>
      <c r="M315" s="83"/>
      <c r="N315" s="83"/>
      <c r="O315" s="83"/>
      <c r="P315" s="83"/>
      <c r="Q315" s="83"/>
      <c r="R315" s="83"/>
      <c r="S315" s="90"/>
    </row>
    <row r="316" spans="1:19" s="91" customFormat="1">
      <c r="A316" s="82"/>
      <c r="B316" s="88"/>
      <c r="C316" s="89"/>
      <c r="D316" s="83"/>
      <c r="E316" s="83"/>
      <c r="F316" s="83"/>
      <c r="G316" s="83"/>
      <c r="H316" s="83"/>
      <c r="I316" s="83"/>
      <c r="J316" s="83"/>
      <c r="K316" s="83"/>
      <c r="L316" s="83"/>
      <c r="M316" s="83"/>
      <c r="N316" s="83"/>
      <c r="O316" s="83"/>
      <c r="P316" s="83"/>
      <c r="Q316" s="83"/>
      <c r="R316" s="83"/>
      <c r="S316" s="90"/>
    </row>
    <row r="317" spans="1:19" s="91" customFormat="1">
      <c r="A317" s="82"/>
      <c r="B317" s="88"/>
      <c r="C317" s="89"/>
      <c r="D317" s="83"/>
      <c r="E317" s="83"/>
      <c r="F317" s="83"/>
      <c r="G317" s="83"/>
      <c r="H317" s="83"/>
      <c r="I317" s="83"/>
      <c r="J317" s="83"/>
      <c r="K317" s="83"/>
      <c r="L317" s="83"/>
      <c r="M317" s="83"/>
      <c r="N317" s="83"/>
      <c r="O317" s="83"/>
      <c r="P317" s="83"/>
      <c r="Q317" s="83"/>
      <c r="R317" s="83"/>
      <c r="S317" s="90"/>
    </row>
    <row r="318" spans="1:19" s="91" customFormat="1">
      <c r="A318" s="82"/>
      <c r="B318" s="88"/>
      <c r="C318" s="89"/>
      <c r="D318" s="83"/>
      <c r="E318" s="83"/>
      <c r="F318" s="83"/>
      <c r="G318" s="83"/>
      <c r="H318" s="83"/>
      <c r="I318" s="83"/>
      <c r="J318" s="83"/>
      <c r="K318" s="83"/>
      <c r="L318" s="83"/>
      <c r="M318" s="83"/>
      <c r="N318" s="83"/>
      <c r="O318" s="83"/>
      <c r="P318" s="83"/>
      <c r="Q318" s="83"/>
      <c r="R318" s="83"/>
      <c r="S318" s="90"/>
    </row>
    <row r="319" spans="1:19" s="91" customFormat="1">
      <c r="A319" s="82"/>
      <c r="B319" s="88"/>
      <c r="C319" s="89"/>
      <c r="D319" s="83"/>
      <c r="E319" s="83"/>
      <c r="F319" s="83"/>
      <c r="G319" s="83"/>
      <c r="H319" s="83"/>
      <c r="I319" s="83"/>
      <c r="J319" s="83"/>
      <c r="K319" s="83"/>
      <c r="L319" s="83"/>
      <c r="M319" s="83"/>
      <c r="N319" s="83"/>
      <c r="O319" s="83"/>
      <c r="P319" s="83"/>
      <c r="Q319" s="83"/>
      <c r="R319" s="83"/>
      <c r="S319" s="90"/>
    </row>
    <row r="320" spans="1:19" s="91" customFormat="1">
      <c r="A320" s="82"/>
      <c r="B320" s="88"/>
      <c r="C320" s="89"/>
      <c r="D320" s="83"/>
      <c r="E320" s="83"/>
      <c r="F320" s="83"/>
      <c r="G320" s="83"/>
      <c r="H320" s="83"/>
      <c r="I320" s="83"/>
      <c r="J320" s="83"/>
      <c r="K320" s="83"/>
      <c r="L320" s="83"/>
      <c r="M320" s="83"/>
      <c r="N320" s="83"/>
      <c r="O320" s="83"/>
      <c r="P320" s="83"/>
      <c r="Q320" s="83"/>
      <c r="R320" s="83"/>
      <c r="S320" s="90"/>
    </row>
    <row r="321" spans="1:19" s="91" customFormat="1">
      <c r="A321" s="82"/>
      <c r="B321" s="88"/>
      <c r="C321" s="89"/>
      <c r="D321" s="83"/>
      <c r="E321" s="83"/>
      <c r="F321" s="83"/>
      <c r="G321" s="83"/>
      <c r="H321" s="83"/>
      <c r="I321" s="83"/>
      <c r="J321" s="83"/>
      <c r="K321" s="83"/>
      <c r="L321" s="83"/>
      <c r="M321" s="83"/>
      <c r="N321" s="83"/>
      <c r="O321" s="83"/>
      <c r="P321" s="83"/>
      <c r="Q321" s="83"/>
      <c r="R321" s="83"/>
      <c r="S321" s="90"/>
    </row>
    <row r="322" spans="1:19" s="91" customFormat="1">
      <c r="A322" s="82"/>
      <c r="B322" s="88"/>
      <c r="C322" s="89"/>
      <c r="D322" s="83"/>
      <c r="E322" s="83"/>
      <c r="F322" s="83"/>
      <c r="G322" s="83"/>
      <c r="H322" s="83"/>
      <c r="I322" s="83"/>
      <c r="J322" s="83"/>
      <c r="K322" s="83"/>
      <c r="L322" s="83"/>
      <c r="M322" s="83"/>
      <c r="N322" s="83"/>
      <c r="O322" s="83"/>
      <c r="P322" s="83"/>
      <c r="Q322" s="83"/>
      <c r="R322" s="83"/>
      <c r="S322" s="90"/>
    </row>
    <row r="323" spans="1:19" s="91" customFormat="1">
      <c r="A323" s="82"/>
      <c r="B323" s="88"/>
      <c r="C323" s="89"/>
      <c r="D323" s="83"/>
      <c r="E323" s="83"/>
      <c r="F323" s="83"/>
      <c r="G323" s="83"/>
      <c r="H323" s="83"/>
      <c r="I323" s="83"/>
      <c r="J323" s="83"/>
      <c r="K323" s="83"/>
      <c r="L323" s="83"/>
      <c r="M323" s="83"/>
      <c r="N323" s="83"/>
      <c r="O323" s="83"/>
      <c r="P323" s="83"/>
      <c r="Q323" s="83"/>
      <c r="R323" s="83"/>
      <c r="S323" s="90"/>
    </row>
    <row r="324" spans="1:19" s="91" customFormat="1">
      <c r="A324" s="82"/>
      <c r="B324" s="88"/>
      <c r="C324" s="89"/>
      <c r="D324" s="83"/>
      <c r="E324" s="83"/>
      <c r="F324" s="83"/>
      <c r="G324" s="83"/>
      <c r="H324" s="83"/>
      <c r="I324" s="83"/>
      <c r="J324" s="83"/>
      <c r="K324" s="83"/>
      <c r="L324" s="83"/>
      <c r="M324" s="83"/>
      <c r="N324" s="83"/>
      <c r="O324" s="83"/>
      <c r="P324" s="83"/>
      <c r="Q324" s="83"/>
      <c r="R324" s="83"/>
      <c r="S324" s="90"/>
    </row>
    <row r="325" spans="1:19" s="91" customFormat="1">
      <c r="A325" s="82"/>
      <c r="B325" s="88"/>
      <c r="C325" s="89"/>
      <c r="D325" s="83"/>
      <c r="E325" s="83"/>
      <c r="F325" s="83"/>
      <c r="G325" s="83"/>
      <c r="H325" s="83"/>
      <c r="I325" s="83"/>
      <c r="J325" s="83"/>
      <c r="K325" s="83"/>
      <c r="L325" s="83"/>
      <c r="M325" s="83"/>
      <c r="N325" s="83"/>
      <c r="O325" s="83"/>
      <c r="P325" s="83"/>
      <c r="Q325" s="83"/>
      <c r="R325" s="83"/>
      <c r="S325" s="90"/>
    </row>
    <row r="326" spans="1:19" s="91" customFormat="1">
      <c r="A326" s="82"/>
      <c r="B326" s="88"/>
      <c r="C326" s="89"/>
      <c r="D326" s="83"/>
      <c r="E326" s="83"/>
      <c r="F326" s="83"/>
      <c r="G326" s="83"/>
      <c r="H326" s="83"/>
      <c r="I326" s="83"/>
      <c r="J326" s="83"/>
      <c r="K326" s="83"/>
      <c r="L326" s="83"/>
      <c r="M326" s="83"/>
      <c r="N326" s="83"/>
      <c r="O326" s="83"/>
      <c r="P326" s="83"/>
      <c r="Q326" s="83"/>
      <c r="R326" s="83"/>
      <c r="S326" s="90"/>
    </row>
    <row r="327" spans="1:19" s="91" customFormat="1">
      <c r="A327" s="82"/>
      <c r="B327" s="88"/>
      <c r="C327" s="89"/>
      <c r="D327" s="83"/>
      <c r="E327" s="83"/>
      <c r="F327" s="83"/>
      <c r="G327" s="83"/>
      <c r="H327" s="83"/>
      <c r="I327" s="83"/>
      <c r="J327" s="83"/>
      <c r="K327" s="83"/>
      <c r="L327" s="83"/>
      <c r="M327" s="83"/>
      <c r="N327" s="83"/>
      <c r="O327" s="83"/>
      <c r="P327" s="83"/>
      <c r="Q327" s="83"/>
      <c r="R327" s="83"/>
      <c r="S327" s="90"/>
    </row>
    <row r="328" spans="1:19" s="91" customFormat="1">
      <c r="A328" s="82"/>
      <c r="B328" s="88"/>
      <c r="C328" s="89"/>
      <c r="D328" s="83"/>
      <c r="E328" s="83"/>
      <c r="F328" s="83"/>
      <c r="G328" s="83"/>
      <c r="H328" s="83"/>
      <c r="I328" s="83"/>
      <c r="J328" s="83"/>
      <c r="K328" s="83"/>
      <c r="L328" s="83"/>
      <c r="M328" s="83"/>
      <c r="N328" s="83"/>
      <c r="O328" s="83"/>
      <c r="P328" s="83"/>
      <c r="Q328" s="83"/>
      <c r="R328" s="83"/>
      <c r="S328" s="90"/>
    </row>
    <row r="329" spans="1:19" s="91" customFormat="1">
      <c r="A329" s="82"/>
      <c r="B329" s="88"/>
      <c r="C329" s="89"/>
      <c r="D329" s="83"/>
      <c r="E329" s="83"/>
      <c r="F329" s="83"/>
      <c r="G329" s="83"/>
      <c r="H329" s="83"/>
      <c r="I329" s="83"/>
      <c r="J329" s="83"/>
      <c r="K329" s="83"/>
      <c r="L329" s="83"/>
      <c r="M329" s="83"/>
      <c r="N329" s="83"/>
      <c r="O329" s="83"/>
      <c r="P329" s="83"/>
      <c r="Q329" s="83"/>
      <c r="R329" s="83"/>
      <c r="S329" s="90"/>
    </row>
    <row r="330" spans="1:19" s="91" customFormat="1">
      <c r="A330" s="82"/>
      <c r="B330" s="88"/>
      <c r="C330" s="89"/>
      <c r="D330" s="83"/>
      <c r="E330" s="83"/>
      <c r="F330" s="83"/>
      <c r="G330" s="83"/>
      <c r="H330" s="83"/>
      <c r="I330" s="83"/>
      <c r="J330" s="83"/>
      <c r="K330" s="83"/>
      <c r="L330" s="83"/>
      <c r="M330" s="83"/>
      <c r="N330" s="83"/>
      <c r="O330" s="83"/>
      <c r="P330" s="83"/>
      <c r="Q330" s="83"/>
      <c r="R330" s="83"/>
      <c r="S330" s="90"/>
    </row>
    <row r="331" spans="1:19" s="91" customFormat="1">
      <c r="A331" s="82"/>
      <c r="B331" s="88"/>
      <c r="C331" s="89"/>
      <c r="D331" s="83"/>
      <c r="E331" s="83"/>
      <c r="F331" s="83"/>
      <c r="G331" s="83"/>
      <c r="H331" s="83"/>
      <c r="I331" s="83"/>
      <c r="J331" s="83"/>
      <c r="K331" s="83"/>
      <c r="L331" s="83"/>
      <c r="M331" s="83"/>
      <c r="N331" s="83"/>
      <c r="O331" s="83"/>
      <c r="P331" s="83"/>
      <c r="Q331" s="83"/>
      <c r="R331" s="83"/>
      <c r="S331" s="90"/>
    </row>
    <row r="332" spans="1:19" s="91" customFormat="1">
      <c r="A332" s="82"/>
      <c r="B332" s="88"/>
      <c r="C332" s="89"/>
      <c r="D332" s="83"/>
      <c r="E332" s="83"/>
      <c r="F332" s="83"/>
      <c r="G332" s="83"/>
      <c r="H332" s="83"/>
      <c r="I332" s="83"/>
      <c r="J332" s="83"/>
      <c r="K332" s="83"/>
      <c r="L332" s="83"/>
      <c r="M332" s="83"/>
      <c r="N332" s="83"/>
      <c r="O332" s="83"/>
      <c r="P332" s="83"/>
      <c r="Q332" s="83"/>
      <c r="R332" s="83"/>
      <c r="S332" s="90"/>
    </row>
    <row r="333" spans="1:19" s="91" customFormat="1">
      <c r="A333" s="82"/>
      <c r="B333" s="88"/>
      <c r="C333" s="89"/>
      <c r="D333" s="83"/>
      <c r="E333" s="83"/>
      <c r="F333" s="83"/>
      <c r="G333" s="83"/>
      <c r="H333" s="83"/>
      <c r="I333" s="83"/>
      <c r="J333" s="83"/>
      <c r="K333" s="83"/>
      <c r="L333" s="83"/>
      <c r="M333" s="83"/>
      <c r="N333" s="83"/>
      <c r="O333" s="83"/>
      <c r="P333" s="83"/>
      <c r="Q333" s="83"/>
      <c r="R333" s="83"/>
      <c r="S333" s="90"/>
    </row>
    <row r="334" spans="1:19" s="91" customFormat="1">
      <c r="A334" s="82"/>
      <c r="B334" s="88"/>
      <c r="C334" s="89"/>
      <c r="D334" s="83"/>
      <c r="E334" s="83"/>
      <c r="F334" s="83"/>
      <c r="G334" s="83"/>
      <c r="H334" s="83"/>
      <c r="I334" s="83"/>
      <c r="J334" s="83"/>
      <c r="K334" s="83"/>
      <c r="L334" s="83"/>
      <c r="M334" s="83"/>
      <c r="N334" s="83"/>
      <c r="O334" s="83"/>
      <c r="P334" s="83"/>
      <c r="Q334" s="83"/>
      <c r="R334" s="83"/>
      <c r="S334" s="90"/>
    </row>
    <row r="335" spans="1:19" s="91" customFormat="1">
      <c r="A335" s="82"/>
      <c r="B335" s="88"/>
      <c r="C335" s="89"/>
      <c r="D335" s="83"/>
      <c r="E335" s="83"/>
      <c r="F335" s="83"/>
      <c r="G335" s="83"/>
      <c r="H335" s="83"/>
      <c r="I335" s="83"/>
      <c r="J335" s="83"/>
      <c r="K335" s="83"/>
      <c r="L335" s="83"/>
      <c r="M335" s="83"/>
      <c r="N335" s="83"/>
      <c r="O335" s="83"/>
      <c r="P335" s="83"/>
      <c r="Q335" s="83"/>
      <c r="R335" s="83"/>
      <c r="S335" s="90"/>
    </row>
    <row r="336" spans="1:19" s="91" customFormat="1">
      <c r="A336" s="82"/>
      <c r="B336" s="88"/>
      <c r="C336" s="89"/>
      <c r="D336" s="83"/>
      <c r="E336" s="83"/>
      <c r="F336" s="83"/>
      <c r="G336" s="83"/>
      <c r="H336" s="83"/>
      <c r="I336" s="83"/>
      <c r="J336" s="83"/>
      <c r="K336" s="83"/>
      <c r="L336" s="83"/>
      <c r="M336" s="83"/>
      <c r="N336" s="83"/>
      <c r="O336" s="83"/>
      <c r="P336" s="83"/>
      <c r="Q336" s="83"/>
      <c r="R336" s="83"/>
      <c r="S336" s="90"/>
    </row>
    <row r="337" spans="1:19" s="91" customFormat="1">
      <c r="A337" s="82"/>
      <c r="B337" s="88"/>
      <c r="C337" s="89"/>
      <c r="D337" s="83"/>
      <c r="E337" s="83"/>
      <c r="F337" s="83"/>
      <c r="G337" s="83"/>
      <c r="H337" s="83"/>
      <c r="I337" s="83"/>
      <c r="J337" s="83"/>
      <c r="K337" s="83"/>
      <c r="L337" s="83"/>
      <c r="M337" s="83"/>
      <c r="N337" s="83"/>
      <c r="O337" s="83"/>
      <c r="P337" s="83"/>
      <c r="Q337" s="83"/>
      <c r="R337" s="83"/>
      <c r="S337" s="90"/>
    </row>
    <row r="338" spans="1:19" s="91" customFormat="1">
      <c r="A338" s="82"/>
      <c r="B338" s="88"/>
      <c r="C338" s="89"/>
      <c r="D338" s="83"/>
      <c r="E338" s="83"/>
      <c r="F338" s="83"/>
      <c r="G338" s="83"/>
      <c r="H338" s="83"/>
      <c r="I338" s="83"/>
      <c r="J338" s="83"/>
      <c r="K338" s="83"/>
      <c r="L338" s="83"/>
      <c r="M338" s="83"/>
      <c r="N338" s="83"/>
      <c r="O338" s="83"/>
      <c r="P338" s="83"/>
      <c r="Q338" s="83"/>
      <c r="R338" s="83"/>
      <c r="S338" s="90"/>
    </row>
    <row r="339" spans="1:19" s="91" customFormat="1">
      <c r="A339" s="82"/>
      <c r="B339" s="88"/>
      <c r="C339" s="89"/>
      <c r="D339" s="83"/>
      <c r="E339" s="83"/>
      <c r="F339" s="83"/>
      <c r="G339" s="83"/>
      <c r="H339" s="83"/>
      <c r="I339" s="83"/>
      <c r="J339" s="83"/>
      <c r="K339" s="83"/>
      <c r="L339" s="83"/>
      <c r="M339" s="83"/>
      <c r="N339" s="83"/>
      <c r="O339" s="83"/>
      <c r="P339" s="83"/>
      <c r="Q339" s="83"/>
      <c r="R339" s="83"/>
      <c r="S339" s="90"/>
    </row>
    <row r="340" spans="1:19" s="91" customFormat="1">
      <c r="A340" s="82"/>
      <c r="B340" s="88"/>
      <c r="C340" s="89"/>
      <c r="D340" s="83"/>
      <c r="E340" s="83"/>
      <c r="F340" s="83"/>
      <c r="G340" s="83"/>
      <c r="H340" s="83"/>
      <c r="I340" s="83"/>
      <c r="J340" s="83"/>
      <c r="K340" s="83"/>
      <c r="L340" s="83"/>
      <c r="M340" s="83"/>
      <c r="N340" s="83"/>
      <c r="O340" s="83"/>
      <c r="P340" s="83"/>
      <c r="Q340" s="83"/>
      <c r="R340" s="83"/>
      <c r="S340" s="90"/>
    </row>
    <row r="341" spans="1:19" s="91" customFormat="1">
      <c r="A341" s="82"/>
      <c r="B341" s="88"/>
      <c r="C341" s="89"/>
      <c r="D341" s="83"/>
      <c r="E341" s="83"/>
      <c r="F341" s="83"/>
      <c r="G341" s="83"/>
      <c r="H341" s="83"/>
      <c r="I341" s="83"/>
      <c r="J341" s="83"/>
      <c r="K341" s="83"/>
      <c r="L341" s="83"/>
      <c r="M341" s="83"/>
      <c r="N341" s="83"/>
      <c r="O341" s="83"/>
      <c r="P341" s="83"/>
      <c r="Q341" s="83"/>
      <c r="R341" s="83"/>
      <c r="S341" s="90"/>
    </row>
    <row r="342" spans="1:19" s="91" customFormat="1">
      <c r="A342" s="82"/>
      <c r="B342" s="88"/>
      <c r="C342" s="89"/>
      <c r="D342" s="83"/>
      <c r="E342" s="83"/>
      <c r="F342" s="83"/>
      <c r="G342" s="83"/>
      <c r="H342" s="83"/>
      <c r="I342" s="83"/>
      <c r="J342" s="83"/>
      <c r="K342" s="83"/>
      <c r="L342" s="83"/>
      <c r="M342" s="83"/>
      <c r="N342" s="83"/>
      <c r="O342" s="83"/>
      <c r="P342" s="83"/>
      <c r="Q342" s="83"/>
      <c r="R342" s="83"/>
      <c r="S342" s="90"/>
    </row>
    <row r="343" spans="1:19" s="91" customFormat="1">
      <c r="A343" s="82"/>
      <c r="B343" s="88"/>
      <c r="C343" s="89"/>
      <c r="D343" s="83"/>
      <c r="E343" s="83"/>
      <c r="F343" s="83"/>
      <c r="G343" s="83"/>
      <c r="H343" s="83"/>
      <c r="I343" s="83"/>
      <c r="J343" s="83"/>
      <c r="K343" s="83"/>
      <c r="L343" s="83"/>
      <c r="M343" s="83"/>
      <c r="N343" s="83"/>
      <c r="O343" s="83"/>
      <c r="P343" s="83"/>
      <c r="Q343" s="83"/>
      <c r="R343" s="83"/>
      <c r="S343" s="90"/>
    </row>
    <row r="344" spans="1:19" s="91" customFormat="1">
      <c r="A344" s="82"/>
      <c r="B344" s="88"/>
      <c r="C344" s="89"/>
      <c r="D344" s="83"/>
      <c r="E344" s="83"/>
      <c r="F344" s="83"/>
      <c r="G344" s="83"/>
      <c r="H344" s="83"/>
      <c r="I344" s="83"/>
      <c r="J344" s="83"/>
      <c r="K344" s="83"/>
      <c r="L344" s="83"/>
      <c r="M344" s="83"/>
      <c r="N344" s="83"/>
      <c r="O344" s="83"/>
      <c r="P344" s="83"/>
      <c r="Q344" s="83"/>
      <c r="R344" s="83"/>
      <c r="S344" s="90"/>
    </row>
    <row r="345" spans="1:19" s="91" customFormat="1">
      <c r="A345" s="82"/>
      <c r="B345" s="88"/>
      <c r="C345" s="89"/>
      <c r="D345" s="83"/>
      <c r="E345" s="83"/>
      <c r="F345" s="83"/>
      <c r="G345" s="83"/>
      <c r="H345" s="83"/>
      <c r="I345" s="83"/>
      <c r="J345" s="83"/>
      <c r="K345" s="83"/>
      <c r="L345" s="83"/>
      <c r="M345" s="83"/>
      <c r="N345" s="83"/>
      <c r="O345" s="83"/>
      <c r="P345" s="83"/>
      <c r="Q345" s="83"/>
      <c r="R345" s="83"/>
      <c r="S345" s="90"/>
    </row>
    <row r="346" spans="1:19" s="91" customFormat="1">
      <c r="A346" s="82"/>
      <c r="B346" s="88"/>
      <c r="C346" s="89"/>
      <c r="D346" s="83"/>
      <c r="E346" s="83"/>
      <c r="F346" s="83"/>
      <c r="G346" s="83"/>
      <c r="H346" s="83"/>
      <c r="I346" s="83"/>
      <c r="J346" s="83"/>
      <c r="K346" s="83"/>
      <c r="L346" s="83"/>
      <c r="M346" s="83"/>
      <c r="N346" s="83"/>
      <c r="O346" s="83"/>
      <c r="P346" s="83"/>
      <c r="Q346" s="83"/>
      <c r="R346" s="83"/>
      <c r="S346" s="90"/>
    </row>
    <row r="347" spans="1:19" s="91" customFormat="1">
      <c r="A347" s="82"/>
      <c r="B347" s="88"/>
      <c r="C347" s="89"/>
      <c r="D347" s="83"/>
      <c r="E347" s="83"/>
      <c r="F347" s="83"/>
      <c r="G347" s="83"/>
      <c r="H347" s="83"/>
      <c r="I347" s="83"/>
      <c r="J347" s="83"/>
      <c r="K347" s="83"/>
      <c r="L347" s="83"/>
      <c r="M347" s="83"/>
      <c r="N347" s="83"/>
      <c r="O347" s="83"/>
      <c r="P347" s="83"/>
      <c r="Q347" s="83"/>
      <c r="R347" s="83"/>
      <c r="S347" s="90"/>
    </row>
    <row r="348" spans="1:19" s="91" customFormat="1">
      <c r="A348" s="82"/>
      <c r="B348" s="88"/>
      <c r="C348" s="89"/>
      <c r="D348" s="83"/>
      <c r="E348" s="83"/>
      <c r="F348" s="83"/>
      <c r="G348" s="83"/>
      <c r="H348" s="83"/>
      <c r="I348" s="83"/>
      <c r="J348" s="83"/>
      <c r="K348" s="83"/>
      <c r="L348" s="83"/>
      <c r="M348" s="83"/>
      <c r="N348" s="83"/>
      <c r="O348" s="83"/>
      <c r="P348" s="83"/>
      <c r="Q348" s="83"/>
      <c r="R348" s="83"/>
      <c r="S348" s="90"/>
    </row>
    <row r="349" spans="1:19" s="91" customFormat="1">
      <c r="A349" s="82"/>
      <c r="B349" s="88"/>
      <c r="C349" s="89"/>
      <c r="D349" s="83"/>
      <c r="E349" s="83"/>
      <c r="F349" s="83"/>
      <c r="G349" s="83"/>
      <c r="H349" s="83"/>
      <c r="I349" s="83"/>
      <c r="J349" s="83"/>
      <c r="K349" s="83"/>
      <c r="L349" s="83"/>
      <c r="M349" s="83"/>
      <c r="N349" s="83"/>
      <c r="O349" s="83"/>
      <c r="P349" s="83"/>
      <c r="Q349" s="83"/>
      <c r="R349" s="83"/>
      <c r="S349" s="90"/>
    </row>
    <row r="350" spans="1:19" s="91" customFormat="1">
      <c r="A350" s="82"/>
      <c r="B350" s="88"/>
      <c r="C350" s="89"/>
      <c r="D350" s="83"/>
      <c r="E350" s="83"/>
      <c r="F350" s="83"/>
      <c r="G350" s="83"/>
      <c r="H350" s="83"/>
      <c r="I350" s="83"/>
      <c r="J350" s="83"/>
      <c r="K350" s="83"/>
      <c r="L350" s="83"/>
      <c r="M350" s="83"/>
      <c r="N350" s="83"/>
      <c r="O350" s="83"/>
      <c r="P350" s="83"/>
      <c r="Q350" s="83"/>
      <c r="R350" s="83"/>
      <c r="S350" s="90"/>
    </row>
    <row r="351" spans="1:19" s="91" customFormat="1">
      <c r="A351" s="82"/>
      <c r="B351" s="88"/>
      <c r="C351" s="89"/>
      <c r="D351" s="83"/>
      <c r="E351" s="83"/>
      <c r="F351" s="83"/>
      <c r="G351" s="83"/>
      <c r="H351" s="83"/>
      <c r="I351" s="83"/>
      <c r="J351" s="83"/>
      <c r="K351" s="83"/>
      <c r="L351" s="83"/>
      <c r="M351" s="83"/>
      <c r="N351" s="83"/>
      <c r="O351" s="83"/>
      <c r="P351" s="83"/>
      <c r="Q351" s="83"/>
      <c r="R351" s="83"/>
      <c r="S351" s="90"/>
    </row>
    <row r="352" spans="1:19" s="91" customFormat="1">
      <c r="A352" s="82"/>
      <c r="B352" s="88"/>
      <c r="C352" s="89"/>
      <c r="D352" s="83"/>
      <c r="E352" s="83"/>
      <c r="F352" s="83"/>
      <c r="G352" s="83"/>
      <c r="H352" s="83"/>
      <c r="I352" s="83"/>
      <c r="J352" s="83"/>
      <c r="K352" s="83"/>
      <c r="L352" s="83"/>
      <c r="M352" s="83"/>
      <c r="N352" s="83"/>
      <c r="O352" s="83"/>
      <c r="P352" s="83"/>
      <c r="Q352" s="83"/>
      <c r="R352" s="83"/>
      <c r="S352" s="90"/>
    </row>
    <row r="353" spans="1:19" s="91" customFormat="1">
      <c r="A353" s="82"/>
      <c r="B353" s="88"/>
      <c r="C353" s="89"/>
      <c r="D353" s="83"/>
      <c r="E353" s="83"/>
      <c r="F353" s="83"/>
      <c r="G353" s="83"/>
      <c r="H353" s="83"/>
      <c r="I353" s="83"/>
      <c r="J353" s="83"/>
      <c r="K353" s="83"/>
      <c r="L353" s="83"/>
      <c r="M353" s="83"/>
      <c r="N353" s="83"/>
      <c r="O353" s="83"/>
      <c r="P353" s="83"/>
      <c r="Q353" s="83"/>
      <c r="R353" s="83"/>
      <c r="S353" s="90"/>
    </row>
    <row r="354" spans="1:19" s="91" customFormat="1">
      <c r="A354" s="82"/>
      <c r="B354" s="88"/>
      <c r="C354" s="89"/>
      <c r="D354" s="83"/>
      <c r="E354" s="83"/>
      <c r="F354" s="83"/>
      <c r="G354" s="83"/>
      <c r="H354" s="83"/>
      <c r="I354" s="83"/>
      <c r="J354" s="83"/>
      <c r="K354" s="83"/>
      <c r="L354" s="83"/>
      <c r="M354" s="83"/>
      <c r="N354" s="83"/>
      <c r="O354" s="83"/>
      <c r="P354" s="83"/>
      <c r="Q354" s="83"/>
      <c r="R354" s="83"/>
      <c r="S354" s="90"/>
    </row>
    <row r="355" spans="1:19" s="91" customFormat="1">
      <c r="A355" s="82"/>
      <c r="B355" s="88"/>
      <c r="C355" s="89"/>
      <c r="D355" s="83"/>
      <c r="E355" s="83"/>
      <c r="F355" s="83"/>
      <c r="G355" s="83"/>
      <c r="H355" s="83"/>
      <c r="I355" s="83"/>
      <c r="J355" s="83"/>
      <c r="K355" s="83"/>
      <c r="L355" s="83"/>
      <c r="M355" s="83"/>
      <c r="N355" s="83"/>
      <c r="O355" s="83"/>
      <c r="P355" s="83"/>
      <c r="Q355" s="83"/>
      <c r="R355" s="83"/>
      <c r="S355" s="90"/>
    </row>
    <row r="356" spans="1:19" s="91" customFormat="1">
      <c r="A356" s="82"/>
      <c r="B356" s="88"/>
      <c r="C356" s="89"/>
      <c r="D356" s="83"/>
      <c r="E356" s="83"/>
      <c r="F356" s="83"/>
      <c r="G356" s="83"/>
      <c r="H356" s="83"/>
      <c r="I356" s="83"/>
      <c r="J356" s="83"/>
      <c r="K356" s="83"/>
      <c r="L356" s="83"/>
      <c r="M356" s="83"/>
      <c r="N356" s="83"/>
      <c r="O356" s="83"/>
      <c r="P356" s="83"/>
      <c r="Q356" s="83"/>
      <c r="R356" s="83"/>
      <c r="S356" s="90"/>
    </row>
    <row r="357" spans="1:19" s="91" customFormat="1">
      <c r="A357" s="82"/>
      <c r="B357" s="88"/>
      <c r="C357" s="89"/>
      <c r="D357" s="83"/>
      <c r="E357" s="83"/>
      <c r="F357" s="83"/>
      <c r="G357" s="83"/>
      <c r="H357" s="83"/>
      <c r="I357" s="83"/>
      <c r="J357" s="83"/>
      <c r="K357" s="83"/>
      <c r="L357" s="83"/>
      <c r="M357" s="83"/>
      <c r="N357" s="83"/>
      <c r="O357" s="83"/>
      <c r="P357" s="83"/>
      <c r="Q357" s="83"/>
      <c r="R357" s="83"/>
      <c r="S357" s="90"/>
    </row>
    <row r="358" spans="1:19" s="91" customFormat="1">
      <c r="A358" s="82"/>
      <c r="B358" s="88"/>
      <c r="C358" s="89"/>
      <c r="D358" s="83"/>
      <c r="E358" s="83"/>
      <c r="F358" s="83"/>
      <c r="G358" s="83"/>
      <c r="H358" s="83"/>
      <c r="I358" s="83"/>
      <c r="J358" s="83"/>
      <c r="K358" s="83"/>
      <c r="L358" s="83"/>
      <c r="M358" s="83"/>
      <c r="N358" s="83"/>
      <c r="O358" s="83"/>
      <c r="P358" s="83"/>
      <c r="Q358" s="83"/>
      <c r="R358" s="83"/>
      <c r="S358" s="90"/>
    </row>
    <row r="359" spans="1:19" s="91" customFormat="1">
      <c r="A359" s="82"/>
      <c r="B359" s="88"/>
      <c r="C359" s="89"/>
      <c r="D359" s="83"/>
      <c r="E359" s="83"/>
      <c r="F359" s="83"/>
      <c r="G359" s="83"/>
      <c r="H359" s="83"/>
      <c r="I359" s="83"/>
      <c r="J359" s="83"/>
      <c r="K359" s="83"/>
      <c r="L359" s="83"/>
      <c r="M359" s="83"/>
      <c r="N359" s="83"/>
      <c r="O359" s="83"/>
      <c r="P359" s="83"/>
      <c r="Q359" s="83"/>
      <c r="R359" s="83"/>
      <c r="S359" s="90"/>
    </row>
    <row r="360" spans="1:19" s="91" customFormat="1">
      <c r="A360" s="82"/>
      <c r="B360" s="88"/>
      <c r="C360" s="89"/>
      <c r="D360" s="83"/>
      <c r="E360" s="83"/>
      <c r="F360" s="83"/>
      <c r="G360" s="83"/>
      <c r="H360" s="83"/>
      <c r="I360" s="83"/>
      <c r="J360" s="83"/>
      <c r="K360" s="83"/>
      <c r="L360" s="83"/>
      <c r="M360" s="83"/>
      <c r="N360" s="83"/>
      <c r="O360" s="83"/>
      <c r="P360" s="83"/>
      <c r="Q360" s="83"/>
      <c r="R360" s="83"/>
      <c r="S360" s="90"/>
    </row>
    <row r="361" spans="1:19" s="91" customFormat="1">
      <c r="A361" s="82"/>
      <c r="B361" s="88"/>
      <c r="C361" s="89"/>
      <c r="D361" s="83"/>
      <c r="E361" s="83"/>
      <c r="F361" s="83"/>
      <c r="G361" s="83"/>
      <c r="H361" s="83"/>
      <c r="I361" s="83"/>
      <c r="J361" s="83"/>
      <c r="K361" s="83"/>
      <c r="L361" s="83"/>
      <c r="M361" s="83"/>
      <c r="N361" s="83"/>
      <c r="O361" s="83"/>
      <c r="P361" s="83"/>
      <c r="Q361" s="83"/>
      <c r="R361" s="83"/>
      <c r="S361" s="90"/>
    </row>
    <row r="362" spans="1:19" s="91" customFormat="1">
      <c r="A362" s="82"/>
      <c r="B362" s="88"/>
      <c r="C362" s="89"/>
      <c r="D362" s="83"/>
      <c r="E362" s="83"/>
      <c r="F362" s="83"/>
      <c r="G362" s="83"/>
      <c r="H362" s="83"/>
      <c r="I362" s="83"/>
      <c r="J362" s="83"/>
      <c r="K362" s="83"/>
      <c r="L362" s="83"/>
      <c r="M362" s="83"/>
      <c r="N362" s="83"/>
      <c r="O362" s="83"/>
      <c r="P362" s="83"/>
      <c r="Q362" s="83"/>
      <c r="R362" s="83"/>
      <c r="S362" s="90"/>
    </row>
    <row r="363" spans="1:19" s="91" customFormat="1">
      <c r="A363" s="82"/>
      <c r="B363" s="88"/>
      <c r="C363" s="89"/>
      <c r="D363" s="83"/>
      <c r="E363" s="83"/>
      <c r="F363" s="83"/>
      <c r="G363" s="83"/>
      <c r="H363" s="83"/>
      <c r="I363" s="83"/>
      <c r="J363" s="83"/>
      <c r="K363" s="83"/>
      <c r="L363" s="83"/>
      <c r="M363" s="83"/>
      <c r="N363" s="83"/>
      <c r="O363" s="83"/>
      <c r="P363" s="83"/>
      <c r="Q363" s="83"/>
      <c r="R363" s="83"/>
      <c r="S363" s="90"/>
    </row>
    <row r="364" spans="1:19" s="91" customFormat="1">
      <c r="A364" s="82"/>
      <c r="B364" s="88"/>
      <c r="C364" s="89"/>
      <c r="D364" s="83"/>
      <c r="E364" s="83"/>
      <c r="F364" s="83"/>
      <c r="G364" s="83"/>
      <c r="H364" s="83"/>
      <c r="I364" s="83"/>
      <c r="J364" s="83"/>
      <c r="K364" s="83"/>
      <c r="L364" s="83"/>
      <c r="M364" s="83"/>
      <c r="N364" s="83"/>
      <c r="O364" s="83"/>
      <c r="P364" s="83"/>
      <c r="Q364" s="83"/>
      <c r="R364" s="83"/>
      <c r="S364" s="90"/>
    </row>
    <row r="365" spans="1:19" s="91" customFormat="1">
      <c r="A365" s="82"/>
      <c r="B365" s="88"/>
      <c r="C365" s="89"/>
      <c r="D365" s="83"/>
      <c r="E365" s="83"/>
      <c r="F365" s="83"/>
      <c r="G365" s="83"/>
      <c r="H365" s="83"/>
      <c r="I365" s="83"/>
      <c r="J365" s="83"/>
      <c r="K365" s="83"/>
      <c r="L365" s="83"/>
      <c r="M365" s="83"/>
      <c r="N365" s="83"/>
      <c r="O365" s="83"/>
      <c r="P365" s="83"/>
      <c r="Q365" s="83"/>
      <c r="R365" s="83"/>
      <c r="S365" s="90"/>
    </row>
    <row r="366" spans="1:19" s="91" customFormat="1">
      <c r="A366" s="82"/>
      <c r="B366" s="88"/>
      <c r="C366" s="89"/>
      <c r="D366" s="83"/>
      <c r="E366" s="83"/>
      <c r="F366" s="83"/>
      <c r="G366" s="83"/>
      <c r="H366" s="83"/>
      <c r="I366" s="83"/>
      <c r="J366" s="83"/>
      <c r="K366" s="83"/>
      <c r="L366" s="83"/>
      <c r="M366" s="83"/>
      <c r="N366" s="83"/>
      <c r="O366" s="83"/>
      <c r="P366" s="83"/>
      <c r="Q366" s="83"/>
      <c r="R366" s="83"/>
      <c r="S366" s="90"/>
    </row>
    <row r="367" spans="1:19" s="91" customFormat="1">
      <c r="A367" s="82"/>
      <c r="B367" s="88"/>
      <c r="C367" s="89"/>
      <c r="D367" s="83"/>
      <c r="E367" s="83"/>
      <c r="F367" s="83"/>
      <c r="G367" s="83"/>
      <c r="H367" s="83"/>
      <c r="I367" s="83"/>
      <c r="J367" s="83"/>
      <c r="K367" s="83"/>
      <c r="L367" s="83"/>
      <c r="M367" s="83"/>
      <c r="N367" s="83"/>
      <c r="O367" s="83"/>
      <c r="P367" s="83"/>
      <c r="Q367" s="83"/>
      <c r="R367" s="83"/>
      <c r="S367" s="90"/>
    </row>
    <row r="368" spans="1:19" s="91" customFormat="1">
      <c r="A368" s="82"/>
      <c r="B368" s="88"/>
      <c r="C368" s="89"/>
      <c r="D368" s="83"/>
      <c r="E368" s="83"/>
      <c r="F368" s="83"/>
      <c r="G368" s="83"/>
      <c r="H368" s="83"/>
      <c r="I368" s="83"/>
      <c r="J368" s="83"/>
      <c r="K368" s="83"/>
      <c r="L368" s="83"/>
      <c r="M368" s="83"/>
      <c r="N368" s="83"/>
      <c r="O368" s="83"/>
      <c r="P368" s="83"/>
      <c r="Q368" s="83"/>
      <c r="R368" s="83"/>
      <c r="S368" s="90"/>
    </row>
    <row r="369" spans="1:19" s="91" customFormat="1">
      <c r="A369" s="82"/>
      <c r="B369" s="88"/>
      <c r="C369" s="89"/>
      <c r="D369" s="83"/>
      <c r="E369" s="83"/>
      <c r="F369" s="83"/>
      <c r="G369" s="83"/>
      <c r="H369" s="83"/>
      <c r="I369" s="83"/>
      <c r="J369" s="83"/>
      <c r="K369" s="83"/>
      <c r="L369" s="83"/>
      <c r="M369" s="83"/>
      <c r="N369" s="83"/>
      <c r="O369" s="83"/>
      <c r="P369" s="83"/>
      <c r="Q369" s="83"/>
      <c r="R369" s="83"/>
      <c r="S369" s="90"/>
    </row>
    <row r="370" spans="1:19" s="91" customFormat="1">
      <c r="A370" s="82"/>
      <c r="B370" s="88"/>
      <c r="C370" s="89"/>
      <c r="D370" s="83"/>
      <c r="E370" s="83"/>
      <c r="F370" s="83"/>
      <c r="G370" s="83"/>
      <c r="H370" s="83"/>
      <c r="I370" s="83"/>
      <c r="J370" s="83"/>
      <c r="K370" s="83"/>
      <c r="L370" s="83"/>
      <c r="M370" s="83"/>
      <c r="N370" s="83"/>
      <c r="O370" s="83"/>
      <c r="P370" s="83"/>
      <c r="Q370" s="83"/>
      <c r="R370" s="83"/>
      <c r="S370" s="90"/>
    </row>
    <row r="371" spans="1:19" s="91" customFormat="1">
      <c r="A371" s="82"/>
      <c r="B371" s="88"/>
      <c r="C371" s="89"/>
      <c r="D371" s="83"/>
      <c r="E371" s="83"/>
      <c r="F371" s="83"/>
      <c r="G371" s="83"/>
      <c r="H371" s="83"/>
      <c r="I371" s="83"/>
      <c r="J371" s="83"/>
      <c r="K371" s="83"/>
      <c r="L371" s="83"/>
      <c r="M371" s="83"/>
      <c r="N371" s="83"/>
      <c r="O371" s="83"/>
      <c r="P371" s="83"/>
      <c r="Q371" s="83"/>
      <c r="R371" s="83"/>
      <c r="S371" s="90"/>
    </row>
    <row r="372" spans="1:19" s="91" customFormat="1">
      <c r="A372" s="82"/>
      <c r="B372" s="88"/>
      <c r="C372" s="89"/>
      <c r="D372" s="83"/>
      <c r="E372" s="83"/>
      <c r="F372" s="83"/>
      <c r="G372" s="83"/>
      <c r="H372" s="83"/>
      <c r="I372" s="83"/>
      <c r="J372" s="83"/>
      <c r="K372" s="83"/>
      <c r="L372" s="83"/>
      <c r="M372" s="83"/>
      <c r="N372" s="83"/>
      <c r="O372" s="83"/>
      <c r="P372" s="83"/>
      <c r="Q372" s="83"/>
      <c r="R372" s="83"/>
      <c r="S372" s="90"/>
    </row>
    <row r="373" spans="1:19" s="91" customFormat="1">
      <c r="A373" s="82"/>
      <c r="B373" s="88"/>
      <c r="C373" s="89"/>
      <c r="D373" s="83"/>
      <c r="E373" s="83"/>
      <c r="F373" s="83"/>
      <c r="G373" s="83"/>
      <c r="H373" s="83"/>
      <c r="I373" s="83"/>
      <c r="J373" s="83"/>
      <c r="K373" s="83"/>
      <c r="L373" s="83"/>
      <c r="M373" s="83"/>
      <c r="N373" s="83"/>
      <c r="O373" s="83"/>
      <c r="P373" s="83"/>
      <c r="Q373" s="83"/>
      <c r="R373" s="83"/>
      <c r="S373" s="90"/>
    </row>
    <row r="374" spans="1:19" s="91" customFormat="1">
      <c r="A374" s="82"/>
      <c r="B374" s="88"/>
      <c r="C374" s="89"/>
      <c r="D374" s="83"/>
      <c r="E374" s="83"/>
      <c r="F374" s="83"/>
      <c r="G374" s="83"/>
      <c r="H374" s="83"/>
      <c r="I374" s="83"/>
      <c r="J374" s="83"/>
      <c r="K374" s="83"/>
      <c r="L374" s="83"/>
      <c r="M374" s="83"/>
      <c r="N374" s="83"/>
      <c r="O374" s="83"/>
      <c r="P374" s="83"/>
      <c r="Q374" s="83"/>
      <c r="R374" s="83"/>
      <c r="S374" s="90"/>
    </row>
    <row r="375" spans="1:19" s="91" customFormat="1">
      <c r="A375" s="82"/>
      <c r="B375" s="88"/>
      <c r="C375" s="89"/>
      <c r="D375" s="83"/>
      <c r="E375" s="83"/>
      <c r="F375" s="83"/>
      <c r="G375" s="83"/>
      <c r="H375" s="83"/>
      <c r="I375" s="83"/>
      <c r="J375" s="83"/>
      <c r="K375" s="83"/>
      <c r="L375" s="83"/>
      <c r="M375" s="83"/>
      <c r="N375" s="83"/>
      <c r="O375" s="83"/>
      <c r="P375" s="83"/>
      <c r="Q375" s="83"/>
      <c r="R375" s="83"/>
      <c r="S375" s="90"/>
    </row>
    <row r="376" spans="1:19" s="91" customFormat="1">
      <c r="A376" s="82"/>
      <c r="B376" s="88"/>
      <c r="C376" s="89"/>
      <c r="D376" s="83"/>
      <c r="E376" s="83"/>
      <c r="F376" s="83"/>
      <c r="G376" s="83"/>
      <c r="H376" s="83"/>
      <c r="I376" s="83"/>
      <c r="J376" s="83"/>
      <c r="K376" s="83"/>
      <c r="L376" s="83"/>
      <c r="M376" s="83"/>
      <c r="N376" s="83"/>
      <c r="O376" s="83"/>
      <c r="P376" s="83"/>
      <c r="Q376" s="83"/>
      <c r="R376" s="83"/>
      <c r="S376" s="90"/>
    </row>
    <row r="377" spans="1:19" s="91" customFormat="1">
      <c r="A377" s="82"/>
      <c r="B377" s="88"/>
      <c r="C377" s="89"/>
      <c r="D377" s="83"/>
      <c r="E377" s="83"/>
      <c r="F377" s="83"/>
      <c r="G377" s="83"/>
      <c r="H377" s="83"/>
      <c r="I377" s="83"/>
      <c r="J377" s="83"/>
      <c r="K377" s="83"/>
      <c r="L377" s="83"/>
      <c r="M377" s="83"/>
      <c r="N377" s="83"/>
      <c r="O377" s="83"/>
      <c r="P377" s="83"/>
      <c r="Q377" s="83"/>
      <c r="R377" s="83"/>
      <c r="S377" s="90"/>
    </row>
    <row r="378" spans="1:19" s="91" customFormat="1">
      <c r="A378" s="82"/>
      <c r="B378" s="88"/>
      <c r="C378" s="89"/>
      <c r="D378" s="83"/>
      <c r="E378" s="83"/>
      <c r="F378" s="83"/>
      <c r="G378" s="83"/>
      <c r="H378" s="83"/>
      <c r="I378" s="83"/>
      <c r="J378" s="83"/>
      <c r="K378" s="83"/>
      <c r="L378" s="83"/>
      <c r="M378" s="83"/>
      <c r="N378" s="83"/>
      <c r="O378" s="83"/>
      <c r="P378" s="83"/>
      <c r="Q378" s="83"/>
      <c r="R378" s="83"/>
      <c r="S378" s="90"/>
    </row>
    <row r="379" spans="1:19" s="91" customFormat="1">
      <c r="A379" s="82"/>
      <c r="B379" s="88"/>
      <c r="C379" s="89"/>
      <c r="D379" s="83"/>
      <c r="E379" s="83"/>
      <c r="F379" s="83"/>
      <c r="G379" s="83"/>
      <c r="H379" s="83"/>
      <c r="I379" s="83"/>
      <c r="J379" s="83"/>
      <c r="K379" s="83"/>
      <c r="L379" s="83"/>
      <c r="M379" s="83"/>
      <c r="N379" s="83"/>
      <c r="O379" s="83"/>
      <c r="P379" s="83"/>
      <c r="Q379" s="83"/>
      <c r="R379" s="83"/>
      <c r="S379" s="90"/>
    </row>
    <row r="380" spans="1:19" s="91" customFormat="1">
      <c r="A380" s="82"/>
      <c r="B380" s="88"/>
      <c r="C380" s="89"/>
      <c r="D380" s="83"/>
      <c r="E380" s="83"/>
      <c r="F380" s="83"/>
      <c r="G380" s="83"/>
      <c r="H380" s="83"/>
      <c r="I380" s="83"/>
      <c r="J380" s="83"/>
      <c r="K380" s="83"/>
      <c r="L380" s="83"/>
      <c r="M380" s="83"/>
      <c r="N380" s="83"/>
      <c r="O380" s="83"/>
      <c r="P380" s="83"/>
      <c r="Q380" s="83"/>
      <c r="R380" s="83"/>
      <c r="S380" s="90"/>
    </row>
    <row r="381" spans="1:19" s="91" customFormat="1">
      <c r="A381" s="82"/>
      <c r="B381" s="88"/>
      <c r="C381" s="89"/>
      <c r="D381" s="83"/>
      <c r="E381" s="83"/>
      <c r="F381" s="83"/>
      <c r="G381" s="83"/>
      <c r="H381" s="83"/>
      <c r="I381" s="83"/>
      <c r="J381" s="83"/>
      <c r="K381" s="83"/>
      <c r="L381" s="83"/>
      <c r="M381" s="83"/>
      <c r="N381" s="83"/>
      <c r="O381" s="83"/>
      <c r="P381" s="83"/>
      <c r="Q381" s="83"/>
      <c r="R381" s="83"/>
      <c r="S381" s="90"/>
    </row>
    <row r="382" spans="1:19" s="91" customFormat="1">
      <c r="A382" s="82"/>
      <c r="B382" s="88"/>
      <c r="C382" s="89"/>
      <c r="D382" s="83"/>
      <c r="E382" s="83"/>
      <c r="F382" s="83"/>
      <c r="G382" s="83"/>
      <c r="H382" s="83"/>
      <c r="I382" s="83"/>
      <c r="J382" s="83"/>
      <c r="K382" s="83"/>
      <c r="L382" s="83"/>
      <c r="M382" s="83"/>
      <c r="N382" s="83"/>
      <c r="O382" s="83"/>
      <c r="P382" s="83"/>
      <c r="Q382" s="83"/>
      <c r="R382" s="83"/>
      <c r="S382" s="90"/>
    </row>
    <row r="383" spans="1:19" s="91" customFormat="1">
      <c r="A383" s="82"/>
      <c r="B383" s="88"/>
      <c r="C383" s="89"/>
      <c r="D383" s="83"/>
      <c r="E383" s="83"/>
      <c r="F383" s="83"/>
      <c r="G383" s="83"/>
      <c r="H383" s="83"/>
      <c r="I383" s="83"/>
      <c r="J383" s="83"/>
      <c r="K383" s="83"/>
      <c r="L383" s="83"/>
      <c r="M383" s="83"/>
      <c r="N383" s="83"/>
      <c r="O383" s="83"/>
      <c r="P383" s="83"/>
      <c r="Q383" s="83"/>
      <c r="R383" s="83"/>
      <c r="S383" s="90"/>
    </row>
    <row r="384" spans="1:19" s="91" customFormat="1">
      <c r="A384" s="82"/>
      <c r="B384" s="88"/>
      <c r="C384" s="89"/>
      <c r="D384" s="83"/>
      <c r="E384" s="83"/>
      <c r="F384" s="83"/>
      <c r="G384" s="83"/>
      <c r="H384" s="83"/>
      <c r="I384" s="83"/>
      <c r="J384" s="83"/>
      <c r="K384" s="83"/>
      <c r="L384" s="83"/>
      <c r="M384" s="83"/>
      <c r="N384" s="83"/>
      <c r="O384" s="83"/>
      <c r="P384" s="83"/>
      <c r="Q384" s="83"/>
      <c r="R384" s="83"/>
      <c r="S384" s="90"/>
    </row>
    <row r="385" spans="1:19" s="91" customFormat="1">
      <c r="A385" s="82"/>
      <c r="B385" s="88"/>
      <c r="C385" s="89"/>
      <c r="D385" s="83"/>
      <c r="E385" s="83"/>
      <c r="F385" s="83"/>
      <c r="G385" s="83"/>
      <c r="H385" s="83"/>
      <c r="I385" s="83"/>
      <c r="J385" s="83"/>
      <c r="K385" s="83"/>
      <c r="L385" s="83"/>
      <c r="M385" s="83"/>
      <c r="N385" s="83"/>
      <c r="O385" s="83"/>
      <c r="P385" s="83"/>
      <c r="Q385" s="83"/>
      <c r="R385" s="83"/>
      <c r="S385" s="90"/>
    </row>
    <row r="386" spans="1:19" s="91" customFormat="1">
      <c r="A386" s="82"/>
      <c r="B386" s="88"/>
      <c r="C386" s="89"/>
      <c r="D386" s="83"/>
      <c r="E386" s="83"/>
      <c r="F386" s="83"/>
      <c r="G386" s="83"/>
      <c r="H386" s="83"/>
      <c r="I386" s="83"/>
      <c r="J386" s="83"/>
      <c r="K386" s="83"/>
      <c r="L386" s="83"/>
      <c r="M386" s="83"/>
      <c r="N386" s="83"/>
      <c r="O386" s="83"/>
      <c r="P386" s="83"/>
      <c r="Q386" s="83"/>
      <c r="R386" s="83"/>
      <c r="S386" s="90"/>
    </row>
    <row r="387" spans="1:19" s="91" customFormat="1">
      <c r="A387" s="82"/>
      <c r="B387" s="88"/>
      <c r="C387" s="89"/>
      <c r="D387" s="83"/>
      <c r="E387" s="83"/>
      <c r="F387" s="83"/>
      <c r="G387" s="83"/>
      <c r="H387" s="83"/>
      <c r="I387" s="83"/>
      <c r="J387" s="83"/>
      <c r="K387" s="83"/>
      <c r="L387" s="83"/>
      <c r="M387" s="83"/>
      <c r="N387" s="83"/>
      <c r="O387" s="83"/>
      <c r="P387" s="83"/>
      <c r="Q387" s="83"/>
      <c r="R387" s="83"/>
      <c r="S387" s="90"/>
    </row>
    <row r="388" spans="1:19" s="91" customFormat="1">
      <c r="A388" s="82"/>
      <c r="B388" s="88"/>
      <c r="C388" s="89"/>
      <c r="D388" s="83"/>
      <c r="E388" s="83"/>
      <c r="F388" s="83"/>
      <c r="G388" s="83"/>
      <c r="H388" s="83"/>
      <c r="I388" s="83"/>
      <c r="J388" s="83"/>
      <c r="K388" s="83"/>
      <c r="L388" s="83"/>
      <c r="M388" s="83"/>
      <c r="N388" s="83"/>
      <c r="O388" s="83"/>
      <c r="P388" s="83"/>
      <c r="Q388" s="83"/>
      <c r="R388" s="83"/>
      <c r="S388" s="90"/>
    </row>
    <row r="389" spans="1:19" s="91" customFormat="1">
      <c r="A389" s="82"/>
      <c r="B389" s="88"/>
      <c r="C389" s="89"/>
      <c r="D389" s="83"/>
      <c r="E389" s="83"/>
      <c r="F389" s="83"/>
      <c r="G389" s="83"/>
      <c r="H389" s="83"/>
      <c r="I389" s="83"/>
      <c r="J389" s="83"/>
      <c r="K389" s="83"/>
      <c r="L389" s="83"/>
      <c r="M389" s="83"/>
      <c r="N389" s="83"/>
      <c r="O389" s="83"/>
      <c r="P389" s="83"/>
      <c r="Q389" s="83"/>
      <c r="R389" s="83"/>
      <c r="S389" s="90"/>
    </row>
    <row r="390" spans="1:19" s="91" customFormat="1">
      <c r="A390" s="82"/>
      <c r="B390" s="88"/>
      <c r="C390" s="89"/>
      <c r="D390" s="83"/>
      <c r="E390" s="83"/>
      <c r="F390" s="83"/>
      <c r="G390" s="83"/>
      <c r="H390" s="83"/>
      <c r="I390" s="83"/>
      <c r="J390" s="83"/>
      <c r="K390" s="83"/>
      <c r="L390" s="83"/>
      <c r="M390" s="83"/>
      <c r="N390" s="83"/>
      <c r="O390" s="83"/>
      <c r="P390" s="83"/>
      <c r="Q390" s="83"/>
      <c r="R390" s="83"/>
      <c r="S390" s="90"/>
    </row>
    <row r="391" spans="1:19" s="91" customFormat="1">
      <c r="A391" s="82"/>
      <c r="B391" s="88"/>
      <c r="C391" s="89"/>
      <c r="D391" s="83"/>
      <c r="E391" s="83"/>
      <c r="F391" s="83"/>
      <c r="G391" s="83"/>
      <c r="H391" s="83"/>
      <c r="I391" s="83"/>
      <c r="J391" s="83"/>
      <c r="K391" s="83"/>
      <c r="L391" s="83"/>
      <c r="M391" s="83"/>
      <c r="N391" s="83"/>
      <c r="O391" s="83"/>
      <c r="P391" s="83"/>
      <c r="Q391" s="83"/>
      <c r="R391" s="83"/>
      <c r="S391" s="90"/>
    </row>
    <row r="392" spans="1:19" s="91" customFormat="1">
      <c r="A392" s="82"/>
      <c r="B392" s="88"/>
      <c r="C392" s="89"/>
      <c r="D392" s="83"/>
      <c r="E392" s="83"/>
      <c r="F392" s="83"/>
      <c r="G392" s="83"/>
      <c r="H392" s="83"/>
      <c r="I392" s="83"/>
      <c r="J392" s="83"/>
      <c r="K392" s="83"/>
      <c r="L392" s="83"/>
      <c r="M392" s="83"/>
      <c r="N392" s="83"/>
      <c r="O392" s="83"/>
      <c r="P392" s="83"/>
      <c r="Q392" s="83"/>
      <c r="R392" s="83"/>
      <c r="S392" s="90"/>
    </row>
    <row r="393" spans="1:19" s="91" customFormat="1">
      <c r="A393" s="82"/>
      <c r="B393" s="88"/>
      <c r="C393" s="89"/>
      <c r="D393" s="83"/>
      <c r="E393" s="83"/>
      <c r="F393" s="83"/>
      <c r="G393" s="83"/>
      <c r="H393" s="83"/>
      <c r="I393" s="83"/>
      <c r="J393" s="83"/>
      <c r="K393" s="83"/>
      <c r="L393" s="83"/>
      <c r="M393" s="83"/>
      <c r="N393" s="83"/>
      <c r="O393" s="83"/>
      <c r="P393" s="83"/>
      <c r="Q393" s="83"/>
      <c r="R393" s="83"/>
      <c r="S393" s="90"/>
    </row>
    <row r="394" spans="1:19" s="91" customFormat="1">
      <c r="A394" s="82"/>
      <c r="B394" s="88"/>
      <c r="C394" s="89"/>
      <c r="D394" s="83"/>
      <c r="E394" s="83"/>
      <c r="F394" s="83"/>
      <c r="G394" s="83"/>
      <c r="H394" s="83"/>
      <c r="I394" s="83"/>
      <c r="J394" s="83"/>
      <c r="K394" s="83"/>
      <c r="L394" s="83"/>
      <c r="M394" s="83"/>
      <c r="N394" s="83"/>
      <c r="O394" s="83"/>
      <c r="P394" s="83"/>
      <c r="Q394" s="83"/>
      <c r="R394" s="83"/>
      <c r="S394" s="90"/>
    </row>
    <row r="395" spans="1:19" s="91" customFormat="1">
      <c r="A395" s="82"/>
      <c r="B395" s="88"/>
      <c r="C395" s="89"/>
      <c r="D395" s="83"/>
      <c r="E395" s="83"/>
      <c r="F395" s="83"/>
      <c r="G395" s="83"/>
      <c r="H395" s="83"/>
      <c r="I395" s="83"/>
      <c r="J395" s="83"/>
      <c r="K395" s="83"/>
      <c r="L395" s="83"/>
      <c r="M395" s="83"/>
      <c r="N395" s="83"/>
      <c r="O395" s="83"/>
      <c r="P395" s="83"/>
      <c r="Q395" s="83"/>
      <c r="R395" s="83"/>
      <c r="S395" s="90"/>
    </row>
    <row r="396" spans="1:19" s="91" customFormat="1">
      <c r="A396" s="82"/>
      <c r="B396" s="88"/>
      <c r="C396" s="89"/>
      <c r="D396" s="83"/>
      <c r="E396" s="83"/>
      <c r="F396" s="83"/>
      <c r="G396" s="83"/>
      <c r="H396" s="83"/>
      <c r="I396" s="83"/>
      <c r="J396" s="83"/>
      <c r="K396" s="83"/>
      <c r="L396" s="83"/>
      <c r="M396" s="83"/>
      <c r="N396" s="83"/>
      <c r="O396" s="83"/>
      <c r="P396" s="83"/>
      <c r="Q396" s="83"/>
      <c r="R396" s="83"/>
      <c r="S396" s="90"/>
    </row>
    <row r="397" spans="1:19" s="91" customFormat="1">
      <c r="A397" s="82"/>
      <c r="B397" s="88"/>
      <c r="C397" s="89"/>
      <c r="D397" s="83"/>
      <c r="E397" s="83"/>
      <c r="F397" s="83"/>
      <c r="G397" s="83"/>
      <c r="H397" s="83"/>
      <c r="I397" s="83"/>
      <c r="J397" s="83"/>
      <c r="K397" s="83"/>
      <c r="L397" s="83"/>
      <c r="M397" s="83"/>
      <c r="N397" s="83"/>
      <c r="O397" s="83"/>
      <c r="P397" s="83"/>
      <c r="Q397" s="83"/>
      <c r="R397" s="83"/>
      <c r="S397" s="90"/>
    </row>
    <row r="398" spans="1:19" s="91" customFormat="1">
      <c r="A398" s="82"/>
      <c r="B398" s="88"/>
      <c r="C398" s="89"/>
      <c r="D398" s="83"/>
      <c r="E398" s="83"/>
      <c r="F398" s="83"/>
      <c r="G398" s="83"/>
      <c r="H398" s="83"/>
      <c r="I398" s="83"/>
      <c r="J398" s="83"/>
      <c r="K398" s="83"/>
      <c r="L398" s="83"/>
      <c r="M398" s="83"/>
      <c r="N398" s="83"/>
      <c r="O398" s="83"/>
      <c r="P398" s="83"/>
      <c r="Q398" s="83"/>
      <c r="R398" s="83"/>
      <c r="S398" s="90"/>
    </row>
    <row r="399" spans="1:19" s="91" customFormat="1">
      <c r="A399" s="82"/>
      <c r="B399" s="88"/>
      <c r="C399" s="89"/>
      <c r="D399" s="83"/>
      <c r="E399" s="83"/>
      <c r="F399" s="83"/>
      <c r="G399" s="83"/>
      <c r="H399" s="83"/>
      <c r="I399" s="83"/>
      <c r="J399" s="83"/>
      <c r="K399" s="83"/>
      <c r="L399" s="83"/>
      <c r="M399" s="83"/>
      <c r="N399" s="83"/>
      <c r="O399" s="83"/>
      <c r="P399" s="83"/>
      <c r="Q399" s="83"/>
      <c r="R399" s="83"/>
      <c r="S399" s="90"/>
    </row>
    <row r="400" spans="1:19" s="91" customFormat="1">
      <c r="A400" s="82"/>
      <c r="B400" s="88"/>
      <c r="C400" s="89"/>
      <c r="D400" s="83"/>
      <c r="E400" s="83"/>
      <c r="F400" s="83"/>
      <c r="G400" s="83"/>
      <c r="H400" s="83"/>
      <c r="I400" s="83"/>
      <c r="J400" s="83"/>
      <c r="K400" s="83"/>
      <c r="L400" s="83"/>
      <c r="M400" s="83"/>
      <c r="N400" s="83"/>
      <c r="O400" s="83"/>
      <c r="P400" s="83"/>
      <c r="Q400" s="83"/>
      <c r="R400" s="83"/>
      <c r="S400" s="90"/>
    </row>
    <row r="401" spans="1:19" s="91" customFormat="1">
      <c r="A401" s="82"/>
      <c r="B401" s="88"/>
      <c r="C401" s="89"/>
      <c r="D401" s="83"/>
      <c r="E401" s="83"/>
      <c r="F401" s="83"/>
      <c r="G401" s="83"/>
      <c r="H401" s="83"/>
      <c r="I401" s="83"/>
      <c r="J401" s="83"/>
      <c r="K401" s="83"/>
      <c r="L401" s="83"/>
      <c r="M401" s="83"/>
      <c r="N401" s="83"/>
      <c r="O401" s="83"/>
      <c r="P401" s="83"/>
      <c r="Q401" s="83"/>
      <c r="R401" s="83"/>
      <c r="S401" s="90"/>
    </row>
    <row r="402" spans="1:19" s="91" customFormat="1">
      <c r="A402" s="82"/>
      <c r="B402" s="88"/>
      <c r="C402" s="89"/>
      <c r="D402" s="83"/>
      <c r="E402" s="83"/>
      <c r="F402" s="83"/>
      <c r="G402" s="83"/>
      <c r="H402" s="83"/>
      <c r="I402" s="83"/>
      <c r="J402" s="83"/>
      <c r="K402" s="83"/>
      <c r="L402" s="83"/>
      <c r="M402" s="83"/>
      <c r="N402" s="83"/>
      <c r="O402" s="83"/>
      <c r="P402" s="83"/>
      <c r="Q402" s="83"/>
      <c r="R402" s="83"/>
      <c r="S402" s="90"/>
    </row>
    <row r="403" spans="1:19" s="91" customFormat="1">
      <c r="A403" s="82"/>
      <c r="B403" s="88"/>
      <c r="C403" s="89"/>
      <c r="D403" s="83"/>
      <c r="E403" s="83"/>
      <c r="F403" s="83"/>
      <c r="G403" s="83"/>
      <c r="H403" s="83"/>
      <c r="I403" s="83"/>
      <c r="J403" s="83"/>
      <c r="K403" s="83"/>
      <c r="L403" s="83"/>
      <c r="M403" s="83"/>
      <c r="N403" s="83"/>
      <c r="O403" s="83"/>
      <c r="P403" s="83"/>
      <c r="Q403" s="83"/>
      <c r="R403" s="83"/>
      <c r="S403" s="90"/>
    </row>
    <row r="404" spans="1:19" s="91" customFormat="1">
      <c r="A404" s="82"/>
      <c r="B404" s="88"/>
      <c r="C404" s="89"/>
      <c r="D404" s="83"/>
      <c r="E404" s="83"/>
      <c r="F404" s="83"/>
      <c r="G404" s="83"/>
      <c r="H404" s="83"/>
      <c r="I404" s="83"/>
      <c r="J404" s="83"/>
      <c r="K404" s="83"/>
      <c r="L404" s="83"/>
      <c r="M404" s="83"/>
      <c r="N404" s="83"/>
      <c r="O404" s="83"/>
      <c r="P404" s="83"/>
      <c r="Q404" s="83"/>
      <c r="R404" s="83"/>
      <c r="S404" s="90"/>
    </row>
    <row r="405" spans="1:19" s="91" customFormat="1">
      <c r="A405" s="82"/>
      <c r="B405" s="88"/>
      <c r="C405" s="89"/>
      <c r="D405" s="83"/>
      <c r="E405" s="83"/>
      <c r="F405" s="83"/>
      <c r="G405" s="83"/>
      <c r="H405" s="83"/>
      <c r="I405" s="83"/>
      <c r="J405" s="83"/>
      <c r="K405" s="83"/>
      <c r="L405" s="83"/>
      <c r="M405" s="83"/>
      <c r="N405" s="83"/>
      <c r="O405" s="83"/>
      <c r="P405" s="83"/>
      <c r="Q405" s="83"/>
      <c r="R405" s="83"/>
      <c r="S405" s="90"/>
    </row>
    <row r="406" spans="1:19" s="91" customFormat="1">
      <c r="A406" s="82"/>
      <c r="B406" s="88"/>
      <c r="C406" s="89"/>
      <c r="D406" s="83"/>
      <c r="E406" s="83"/>
      <c r="F406" s="83"/>
      <c r="G406" s="83"/>
      <c r="H406" s="83"/>
      <c r="I406" s="83"/>
      <c r="J406" s="83"/>
      <c r="K406" s="83"/>
      <c r="L406" s="83"/>
      <c r="M406" s="83"/>
      <c r="N406" s="83"/>
      <c r="O406" s="83"/>
      <c r="P406" s="83"/>
      <c r="Q406" s="83"/>
      <c r="R406" s="83"/>
      <c r="S406" s="90"/>
    </row>
    <row r="407" spans="1:19" s="91" customFormat="1">
      <c r="A407" s="82"/>
      <c r="B407" s="88"/>
      <c r="C407" s="89"/>
      <c r="D407" s="83"/>
      <c r="E407" s="83"/>
      <c r="F407" s="83"/>
      <c r="G407" s="83"/>
      <c r="H407" s="83"/>
      <c r="I407" s="83"/>
      <c r="J407" s="83"/>
      <c r="K407" s="83"/>
      <c r="L407" s="83"/>
      <c r="M407" s="83"/>
      <c r="N407" s="83"/>
      <c r="O407" s="83"/>
      <c r="P407" s="83"/>
      <c r="Q407" s="83"/>
      <c r="R407" s="83"/>
      <c r="S407" s="90"/>
    </row>
    <row r="408" spans="1:19" s="91" customFormat="1">
      <c r="A408" s="82"/>
      <c r="B408" s="88"/>
      <c r="C408" s="89"/>
      <c r="D408" s="83"/>
      <c r="E408" s="83"/>
      <c r="F408" s="83"/>
      <c r="G408" s="83"/>
      <c r="H408" s="83"/>
      <c r="I408" s="83"/>
      <c r="J408" s="83"/>
      <c r="K408" s="83"/>
      <c r="L408" s="83"/>
      <c r="M408" s="83"/>
      <c r="N408" s="83"/>
      <c r="O408" s="83"/>
      <c r="P408" s="83"/>
      <c r="Q408" s="83"/>
      <c r="R408" s="83"/>
      <c r="S408" s="90"/>
    </row>
    <row r="409" spans="1:19" s="91" customFormat="1">
      <c r="A409" s="82"/>
      <c r="B409" s="88"/>
      <c r="C409" s="89"/>
      <c r="D409" s="83"/>
      <c r="E409" s="83"/>
      <c r="F409" s="83"/>
      <c r="G409" s="83"/>
      <c r="H409" s="83"/>
      <c r="I409" s="83"/>
      <c r="J409" s="83"/>
      <c r="K409" s="83"/>
      <c r="L409" s="83"/>
      <c r="M409" s="83"/>
      <c r="N409" s="83"/>
      <c r="O409" s="83"/>
      <c r="P409" s="83"/>
      <c r="Q409" s="83"/>
      <c r="R409" s="83"/>
      <c r="S409" s="90"/>
    </row>
    <row r="410" spans="1:19" s="91" customFormat="1">
      <c r="A410" s="82"/>
      <c r="B410" s="88"/>
      <c r="C410" s="89"/>
      <c r="D410" s="83"/>
      <c r="E410" s="83"/>
      <c r="F410" s="83"/>
      <c r="G410" s="83"/>
      <c r="H410" s="83"/>
      <c r="I410" s="83"/>
      <c r="J410" s="83"/>
      <c r="K410" s="83"/>
      <c r="L410" s="83"/>
      <c r="M410" s="83"/>
      <c r="N410" s="83"/>
      <c r="O410" s="83"/>
      <c r="P410" s="83"/>
      <c r="Q410" s="83"/>
      <c r="R410" s="83"/>
      <c r="S410" s="90"/>
    </row>
    <row r="411" spans="1:19" s="91" customFormat="1">
      <c r="A411" s="82"/>
      <c r="B411" s="88"/>
      <c r="C411" s="89"/>
      <c r="D411" s="83"/>
      <c r="E411" s="83"/>
      <c r="F411" s="83"/>
      <c r="G411" s="83"/>
      <c r="H411" s="83"/>
      <c r="I411" s="83"/>
      <c r="J411" s="83"/>
      <c r="K411" s="83"/>
      <c r="L411" s="83"/>
      <c r="M411" s="83"/>
      <c r="N411" s="83"/>
      <c r="O411" s="83"/>
      <c r="P411" s="83"/>
      <c r="Q411" s="83"/>
      <c r="R411" s="83"/>
      <c r="S411" s="90"/>
    </row>
    <row r="412" spans="1:19" s="91" customFormat="1">
      <c r="A412" s="82"/>
      <c r="B412" s="88"/>
      <c r="C412" s="89"/>
      <c r="D412" s="83"/>
      <c r="E412" s="83"/>
      <c r="F412" s="83"/>
      <c r="G412" s="83"/>
      <c r="H412" s="83"/>
      <c r="I412" s="83"/>
      <c r="J412" s="83"/>
      <c r="K412" s="83"/>
      <c r="L412" s="83"/>
      <c r="M412" s="83"/>
      <c r="N412" s="83"/>
      <c r="O412" s="83"/>
      <c r="P412" s="83"/>
      <c r="Q412" s="83"/>
      <c r="R412" s="83"/>
      <c r="S412" s="90"/>
    </row>
    <row r="413" spans="1:19" s="91" customFormat="1">
      <c r="A413" s="82"/>
      <c r="B413" s="88"/>
      <c r="C413" s="89"/>
      <c r="D413" s="83"/>
      <c r="E413" s="83"/>
      <c r="F413" s="83"/>
      <c r="G413" s="83"/>
      <c r="H413" s="83"/>
      <c r="I413" s="83"/>
      <c r="J413" s="83"/>
      <c r="K413" s="83"/>
      <c r="L413" s="83"/>
      <c r="M413" s="83"/>
      <c r="N413" s="83"/>
      <c r="O413" s="83"/>
      <c r="P413" s="83"/>
      <c r="Q413" s="83"/>
      <c r="R413" s="83"/>
      <c r="S413" s="90"/>
    </row>
    <row r="414" spans="1:19" s="91" customFormat="1">
      <c r="A414" s="82"/>
      <c r="B414" s="88"/>
      <c r="C414" s="89"/>
      <c r="D414" s="83"/>
      <c r="E414" s="83"/>
      <c r="F414" s="83"/>
      <c r="G414" s="83"/>
      <c r="H414" s="83"/>
      <c r="I414" s="83"/>
      <c r="J414" s="83"/>
      <c r="K414" s="83"/>
      <c r="L414" s="83"/>
      <c r="M414" s="83"/>
      <c r="N414" s="83"/>
      <c r="O414" s="83"/>
      <c r="P414" s="83"/>
      <c r="Q414" s="83"/>
      <c r="R414" s="83"/>
      <c r="S414" s="90"/>
    </row>
    <row r="415" spans="1:19" s="91" customFormat="1">
      <c r="A415" s="82"/>
      <c r="B415" s="88"/>
      <c r="C415" s="89"/>
      <c r="D415" s="83"/>
      <c r="E415" s="83"/>
      <c r="F415" s="83"/>
      <c r="G415" s="83"/>
      <c r="H415" s="83"/>
      <c r="I415" s="83"/>
      <c r="J415" s="83"/>
      <c r="K415" s="83"/>
      <c r="L415" s="83"/>
      <c r="M415" s="83"/>
      <c r="N415" s="83"/>
      <c r="O415" s="83"/>
      <c r="P415" s="83"/>
      <c r="Q415" s="83"/>
      <c r="R415" s="83"/>
      <c r="S415" s="90"/>
    </row>
    <row r="416" spans="1:19" s="91" customFormat="1">
      <c r="A416" s="82"/>
      <c r="B416" s="88"/>
      <c r="C416" s="89"/>
      <c r="D416" s="83"/>
      <c r="E416" s="83"/>
      <c r="F416" s="83"/>
      <c r="G416" s="83"/>
      <c r="H416" s="83"/>
      <c r="I416" s="83"/>
      <c r="J416" s="83"/>
      <c r="K416" s="83"/>
      <c r="L416" s="83"/>
      <c r="M416" s="83"/>
      <c r="N416" s="83"/>
      <c r="O416" s="83"/>
      <c r="P416" s="83"/>
      <c r="Q416" s="83"/>
      <c r="R416" s="83"/>
      <c r="S416" s="90"/>
    </row>
    <row r="417" spans="1:19" s="91" customFormat="1">
      <c r="A417" s="82"/>
      <c r="B417" s="88"/>
      <c r="C417" s="89"/>
      <c r="D417" s="83"/>
      <c r="E417" s="83"/>
      <c r="F417" s="83"/>
      <c r="G417" s="83"/>
      <c r="H417" s="83"/>
      <c r="I417" s="83"/>
      <c r="J417" s="83"/>
      <c r="K417" s="83"/>
      <c r="L417" s="83"/>
      <c r="M417" s="83"/>
      <c r="N417" s="83"/>
      <c r="O417" s="83"/>
      <c r="P417" s="83"/>
      <c r="Q417" s="83"/>
      <c r="R417" s="83"/>
      <c r="S417" s="90"/>
    </row>
    <row r="418" spans="1:19" s="91" customFormat="1">
      <c r="A418" s="82"/>
      <c r="B418" s="88"/>
      <c r="C418" s="89"/>
      <c r="D418" s="83"/>
      <c r="E418" s="83"/>
      <c r="F418" s="83"/>
      <c r="G418" s="83"/>
      <c r="H418" s="83"/>
      <c r="I418" s="83"/>
      <c r="J418" s="83"/>
      <c r="K418" s="83"/>
      <c r="L418" s="83"/>
      <c r="M418" s="83"/>
      <c r="N418" s="83"/>
      <c r="O418" s="83"/>
      <c r="P418" s="83"/>
      <c r="Q418" s="83"/>
      <c r="R418" s="83"/>
      <c r="S418" s="90"/>
    </row>
  </sheetData>
  <customSheetViews>
    <customSheetView guid="{C0BE55E4-C8C1-40F3-96D2-5D1F1527C803}" showPageBreaks="1" printArea="1" view="pageBreakPreview" topLeftCell="A82">
      <selection activeCell="D99" sqref="D99"/>
      <rowBreaks count="3" manualBreakCount="3">
        <brk id="66" max="20" man="1"/>
        <brk id="128" max="20" man="1"/>
        <brk id="198" max="20" man="1"/>
      </rowBreaks>
      <pageMargins left="0.52" right="0.75" top="0.44" bottom="0.5" header="0.28999999999999998" footer="0.33"/>
      <pageSetup paperSize="9" scale="57" fitToHeight="3" orientation="landscape" r:id="rId1"/>
      <headerFooter alignWithMargins="0">
        <oddHeader>&amp;A</oddHeader>
        <oddFooter>Przygotował(a) Korneliusz Pylak &amp;D&amp;RStrona &amp;P</oddFooter>
      </headerFooter>
    </customSheetView>
    <customSheetView guid="{0CF6CE1B-9FE7-4552-BA42-F0FE5F10A4B1}" showPageBreaks="1" printArea="1" view="pageBreakPreview" topLeftCell="A49">
      <selection activeCell="B73" sqref="B73"/>
      <rowBreaks count="2" manualBreakCount="2">
        <brk id="66" max="20" man="1"/>
        <brk id="140" max="20" man="1"/>
      </rowBreaks>
      <pageMargins left="0.52" right="0.75" top="0.44" bottom="0.5" header="0.28999999999999998" footer="0.33"/>
      <pageSetup paperSize="9" scale="57" fitToHeight="3" orientation="landscape" r:id="rId2"/>
      <headerFooter alignWithMargins="0">
        <oddHeader>&amp;A</oddHeader>
        <oddFooter>Przygotował(a) Korneliusz Pylak &amp;D&amp;RStrona &amp;P</oddFooter>
      </headerFooter>
    </customSheetView>
    <customSheetView guid="{F85C6F35-926A-4312-ADCC-3297BB731425}" showPageBreaks="1" printArea="1" view="pageBreakPreview" topLeftCell="A49">
      <selection activeCell="B71" sqref="B71"/>
      <rowBreaks count="3" manualBreakCount="3">
        <brk id="66" max="20" man="1"/>
        <brk id="128" max="20" man="1"/>
        <brk id="198" max="20" man="1"/>
      </rowBreaks>
      <pageMargins left="0.52" right="0.75" top="0.44" bottom="0.5" header="0.28999999999999998" footer="0.33"/>
      <pageSetup paperSize="9" scale="57" fitToHeight="3" orientation="landscape" r:id="rId3"/>
      <headerFooter alignWithMargins="0">
        <oddHeader>&amp;A</oddHeader>
        <oddFooter>Przygotował(a) Korneliusz Pylak &amp;D&amp;RStrona &amp;P</oddFooter>
      </headerFooter>
    </customSheetView>
    <customSheetView guid="{23CCA949-FA54-4E12-8FF4-17C661F86A72}" showPageBreaks="1" printArea="1" view="pageBreakPreview" topLeftCell="A49">
      <selection activeCell="B71" sqref="B71"/>
      <rowBreaks count="3" manualBreakCount="3">
        <brk id="66" max="20" man="1"/>
        <brk id="128" max="20" man="1"/>
        <brk id="198" max="20" man="1"/>
      </rowBreaks>
      <pageMargins left="0.52" right="0.75" top="0.44" bottom="0.5" header="0.28999999999999998" footer="0.33"/>
      <pageSetup paperSize="9" scale="57" fitToHeight="3" orientation="landscape" r:id="rId4"/>
      <headerFooter alignWithMargins="0">
        <oddHeader>&amp;A</oddHeader>
        <oddFooter>Przygotował(a) Korneliusz Pylak &amp;D&amp;RStrona &amp;P</oddFooter>
      </headerFooter>
    </customSheetView>
    <customSheetView guid="{BD6625AC-A2A3-4530-8F78-E5E3BD32F4DB}" showPageBreaks="1" printArea="1" view="pageBreakPreview">
      <selection activeCell="J63" sqref="J63"/>
      <rowBreaks count="2" manualBreakCount="2">
        <brk id="66" max="20" man="1"/>
        <brk id="139" max="20" man="1"/>
      </rowBreaks>
      <pageMargins left="0.52" right="0.75" top="0.44" bottom="0.5" header="0.28999999999999998" footer="0.33"/>
      <pageSetup paperSize="9" scale="57" fitToHeight="3" orientation="landscape" r:id="rId5"/>
      <headerFooter alignWithMargins="0">
        <oddHeader>&amp;A</oddHeader>
        <oddFooter>Przygotował(a) Korneliusz Pylak &amp;D&amp;RStrona &amp;P</oddFooter>
      </headerFooter>
    </customSheetView>
    <customSheetView guid="{291C328B-992B-494F-81D4-E8D3977E68B7}" showPageBreaks="1" printArea="1" view="pageBreakPreview" topLeftCell="A43">
      <selection activeCell="B55" sqref="B55:B56"/>
      <rowBreaks count="3" manualBreakCount="3">
        <brk id="66" max="20" man="1"/>
        <brk id="109" max="20" man="1"/>
        <brk id="179" max="20" man="1"/>
      </rowBreaks>
      <pageMargins left="0.52" right="0.75" top="0.44" bottom="0.5" header="0.28999999999999998" footer="0.33"/>
      <pageSetup paperSize="9" scale="57" fitToHeight="3" orientation="landscape" r:id="rId6"/>
      <headerFooter alignWithMargins="0">
        <oddHeader>&amp;A</oddHeader>
        <oddFooter>Przygotował(a) Korneliusz Pylak &amp;D&amp;RStrona &amp;P</oddFooter>
      </headerFooter>
    </customSheetView>
    <customSheetView guid="{44FDA411-0A31-4887-B721-52473876CE2E}" showPageBreaks="1" printArea="1" view="pageBreakPreview">
      <selection activeCell="B30" sqref="B30"/>
      <rowBreaks count="2" manualBreakCount="2">
        <brk id="67" max="20" man="1"/>
        <brk id="131" max="20" man="1"/>
      </rowBreaks>
      <pageMargins left="0.52" right="0.75" top="0.44" bottom="0.5" header="0.28999999999999998" footer="0.33"/>
      <pageSetup paperSize="9" scale="57" fitToHeight="3" orientation="landscape" r:id="rId7"/>
      <headerFooter alignWithMargins="0">
        <oddHeader>&amp;A</oddHeader>
        <oddFooter>Przygotował(a) Korneliusz Pylak &amp;D&amp;RStrona &amp;P</oddFooter>
      </headerFooter>
    </customSheetView>
    <customSheetView guid="{1B48A8A8-AC0A-4254-81F0-806E07344756}" showPageBreaks="1" printArea="1" view="pageBreakPreview" topLeftCell="A46">
      <selection activeCell="E48" sqref="E48"/>
      <rowBreaks count="3" manualBreakCount="3">
        <brk id="66" max="20" man="1"/>
        <brk id="128" max="20" man="1"/>
        <brk id="198" max="20" man="1"/>
      </rowBreaks>
      <pageMargins left="0.52" right="0.75" top="0.44" bottom="0.5" header="0.28999999999999998" footer="0.33"/>
      <pageSetup paperSize="9" scale="57" fitToHeight="3" orientation="landscape" r:id="rId8"/>
      <headerFooter alignWithMargins="0">
        <oddHeader>&amp;A</oddHeader>
        <oddFooter>Przygotował(a) Korneliusz Pylak &amp;D&amp;RStrona &amp;P</oddFooter>
      </headerFooter>
    </customSheetView>
    <customSheetView guid="{4602E273-8A89-481D-9FEF-5E03366F9612}" showPageBreaks="1" printArea="1" view="pageBreakPreview">
      <selection activeCell="B19" sqref="B19"/>
      <rowBreaks count="2" manualBreakCount="2">
        <brk id="66" max="20" man="1"/>
        <brk id="139" max="20" man="1"/>
      </rowBreaks>
      <pageMargins left="0.52" right="0.75" top="0.44" bottom="0.5" header="0.28999999999999998" footer="0.33"/>
      <pageSetup paperSize="9" scale="57" fitToHeight="3" orientation="landscape" r:id="rId9"/>
      <headerFooter alignWithMargins="0">
        <oddHeader>&amp;A</oddHeader>
        <oddFooter>Przygotował(a) Korneliusz Pylak &amp;D&amp;RStrona &amp;P</oddFooter>
      </headerFooter>
    </customSheetView>
    <customSheetView guid="{DD16428E-FF7C-4F94-B8D8-9AF1FD599F85}" showPageBreaks="1" printArea="1" view="pageBreakPreview" topLeftCell="A82">
      <selection activeCell="D140" sqref="D140:R140"/>
      <rowBreaks count="3" manualBreakCount="3">
        <brk id="66" max="20" man="1"/>
        <brk id="128" max="20" man="1"/>
        <brk id="198" max="20" man="1"/>
      </rowBreaks>
      <pageMargins left="0.52" right="0.75" top="0.44" bottom="0.5" header="0.28999999999999998" footer="0.33"/>
      <pageSetup paperSize="9" scale="57" fitToHeight="3" orientation="landscape" r:id="rId10"/>
      <headerFooter alignWithMargins="0">
        <oddHeader>&amp;A</oddHeader>
        <oddFooter>Przygotował(a) Korneliusz Pylak &amp;D&amp;RStrona &amp;P</oddFooter>
      </headerFooter>
    </customSheetView>
  </customSheetViews>
  <mergeCells count="44">
    <mergeCell ref="A108:A109"/>
    <mergeCell ref="B108:B109"/>
    <mergeCell ref="C108:C109"/>
    <mergeCell ref="A93:A94"/>
    <mergeCell ref="B93:B94"/>
    <mergeCell ref="B137:I137"/>
    <mergeCell ref="B122:I122"/>
    <mergeCell ref="A154:A155"/>
    <mergeCell ref="B154:B155"/>
    <mergeCell ref="C154:C155"/>
    <mergeCell ref="A139:A140"/>
    <mergeCell ref="B139:B140"/>
    <mergeCell ref="C139:C140"/>
    <mergeCell ref="B91:I91"/>
    <mergeCell ref="B106:I106"/>
    <mergeCell ref="A3:A4"/>
    <mergeCell ref="A13:A14"/>
    <mergeCell ref="A24:A25"/>
    <mergeCell ref="A48:A49"/>
    <mergeCell ref="B3:B4"/>
    <mergeCell ref="C3:C4"/>
    <mergeCell ref="C24:C25"/>
    <mergeCell ref="B13:B14"/>
    <mergeCell ref="C13:C14"/>
    <mergeCell ref="B24:B25"/>
    <mergeCell ref="B68:I68"/>
    <mergeCell ref="C93:C94"/>
    <mergeCell ref="C77:C78"/>
    <mergeCell ref="A164:A165"/>
    <mergeCell ref="B164:B165"/>
    <mergeCell ref="C164:C165"/>
    <mergeCell ref="B48:B49"/>
    <mergeCell ref="A124:A125"/>
    <mergeCell ref="B124:B125"/>
    <mergeCell ref="C124:C125"/>
    <mergeCell ref="A77:A78"/>
    <mergeCell ref="A70:A71"/>
    <mergeCell ref="C48:C49"/>
    <mergeCell ref="B70:B71"/>
    <mergeCell ref="C70:C71"/>
    <mergeCell ref="A55:A56"/>
    <mergeCell ref="B55:B56"/>
    <mergeCell ref="C55:C56"/>
    <mergeCell ref="B77:B78"/>
  </mergeCells>
  <phoneticPr fontId="4" type="noConversion"/>
  <conditionalFormatting sqref="E124:R124 E139:R139 E108:R108 E93:R93 E77:R77 E55:R55 E48:R48 E24:R24 E3:R3 E13:R13">
    <cfRule type="cellIs" dxfId="2" priority="2" stopIfTrue="1" operator="equal">
      <formula>"Okres realiz."</formula>
    </cfRule>
  </conditionalFormatting>
  <conditionalFormatting sqref="E70:R74 D74 D67:R67">
    <cfRule type="cellIs" dxfId="1" priority="3" stopIfTrue="1" operator="notEqual">
      <formula>""</formula>
    </cfRule>
  </conditionalFormatting>
  <pageMargins left="0.52" right="0.75" top="0.44" bottom="0.5" header="0.28999999999999998" footer="0.33"/>
  <pageSetup paperSize="9" scale="57" fitToHeight="3" orientation="landscape" r:id="rId11"/>
  <headerFooter alignWithMargins="0">
    <oddHeader>&amp;A</oddHeader>
    <oddFooter>Przygotował(a) Korneliusz Pylak &amp;D&amp;RStrona &amp;P</oddFooter>
  </headerFooter>
  <rowBreaks count="3" manualBreakCount="3">
    <brk id="66" max="20" man="1"/>
    <brk id="128" max="20" man="1"/>
    <brk id="198" max="20" man="1"/>
  </rowBreaks>
</worksheet>
</file>

<file path=xl/worksheets/sheet2.xml><?xml version="1.0" encoding="utf-8"?>
<worksheet xmlns="http://schemas.openxmlformats.org/spreadsheetml/2006/main" xmlns:r="http://schemas.openxmlformats.org/officeDocument/2006/relationships">
  <dimension ref="A1:S364"/>
  <sheetViews>
    <sheetView tabSelected="1" view="pageBreakPreview" topLeftCell="A124" zoomScaleNormal="100" workbookViewId="0">
      <selection activeCell="D10" sqref="D10"/>
    </sheetView>
  </sheetViews>
  <sheetFormatPr defaultColWidth="9.109375" defaultRowHeight="9"/>
  <cols>
    <col min="1" max="1" width="5.44140625" style="38" customWidth="1"/>
    <col min="2" max="2" width="37.88671875" style="38" customWidth="1"/>
    <col min="3" max="3" width="12.6640625" style="1" customWidth="1"/>
    <col min="4" max="4" width="11" style="37" customWidth="1"/>
    <col min="5" max="6" width="12.109375" style="37" customWidth="1"/>
    <col min="7" max="7" width="12.6640625" style="37" customWidth="1"/>
    <col min="8" max="18" width="9.5546875" style="37" bestFit="1" customWidth="1"/>
    <col min="19" max="19" width="29.5546875" style="70" customWidth="1"/>
    <col min="20" max="16384" width="9.109375" style="38"/>
  </cols>
  <sheetData>
    <row r="1" spans="1:19" s="29" customFormat="1" ht="30" customHeight="1" thickBot="1">
      <c r="B1" s="298" t="s">
        <v>209</v>
      </c>
      <c r="C1" s="299"/>
      <c r="D1" s="300"/>
      <c r="E1" s="300"/>
      <c r="F1" s="300"/>
      <c r="G1" s="300"/>
      <c r="H1" s="301"/>
      <c r="I1" s="31"/>
      <c r="J1" s="31"/>
      <c r="K1" s="31"/>
      <c r="L1" s="31"/>
      <c r="M1" s="31"/>
      <c r="N1" s="31"/>
      <c r="O1" s="31"/>
      <c r="P1" s="31"/>
      <c r="Q1" s="31"/>
      <c r="R1" s="31"/>
      <c r="S1" s="67"/>
    </row>
    <row r="2" spans="1:19" s="33" customFormat="1">
      <c r="B2" s="33" t="s">
        <v>155</v>
      </c>
      <c r="C2" s="2"/>
      <c r="D2" s="32"/>
      <c r="E2" s="32"/>
      <c r="F2" s="32"/>
      <c r="G2" s="32"/>
      <c r="H2" s="32"/>
      <c r="I2" s="32"/>
      <c r="J2" s="32"/>
      <c r="K2" s="32"/>
      <c r="L2" s="32"/>
      <c r="M2" s="32"/>
      <c r="N2" s="32"/>
      <c r="O2" s="32"/>
      <c r="P2" s="32"/>
      <c r="Q2" s="32"/>
      <c r="R2" s="32"/>
      <c r="S2" s="68"/>
    </row>
    <row r="3" spans="1:19" s="5" customFormat="1" ht="12.75" customHeight="1">
      <c r="A3" s="449" t="s">
        <v>23</v>
      </c>
      <c r="B3" s="451" t="s">
        <v>4</v>
      </c>
      <c r="C3" s="460" t="s">
        <v>323</v>
      </c>
      <c r="D3" s="24" t="s">
        <v>320</v>
      </c>
      <c r="E3" s="24" t="s">
        <v>320</v>
      </c>
      <c r="F3" s="24" t="s">
        <v>320</v>
      </c>
      <c r="G3" s="24" t="s">
        <v>320</v>
      </c>
      <c r="H3" s="24" t="s">
        <v>320</v>
      </c>
      <c r="I3" s="24" t="s">
        <v>320</v>
      </c>
      <c r="J3" s="24" t="s">
        <v>320</v>
      </c>
      <c r="K3" s="24" t="s">
        <v>320</v>
      </c>
      <c r="L3" s="24" t="s">
        <v>320</v>
      </c>
      <c r="M3" s="24" t="s">
        <v>320</v>
      </c>
      <c r="N3" s="24" t="s">
        <v>320</v>
      </c>
      <c r="O3" s="24" t="s">
        <v>320</v>
      </c>
      <c r="P3" s="24" t="s">
        <v>320</v>
      </c>
      <c r="Q3" s="24" t="s">
        <v>320</v>
      </c>
      <c r="R3" s="24" t="s">
        <v>320</v>
      </c>
      <c r="S3" s="458" t="s">
        <v>1</v>
      </c>
    </row>
    <row r="4" spans="1:19" s="5" customFormat="1">
      <c r="A4" s="450"/>
      <c r="B4" s="451"/>
      <c r="C4" s="461"/>
      <c r="D4" s="448"/>
      <c r="E4" s="448"/>
      <c r="F4" s="448"/>
      <c r="G4" s="448"/>
      <c r="H4" s="448"/>
      <c r="I4" s="448"/>
      <c r="J4" s="448"/>
      <c r="K4" s="448"/>
      <c r="L4" s="448"/>
      <c r="M4" s="448"/>
      <c r="N4" s="448"/>
      <c r="O4" s="448"/>
      <c r="P4" s="448"/>
      <c r="Q4" s="448"/>
      <c r="R4" s="448"/>
      <c r="S4" s="459"/>
    </row>
    <row r="5" spans="1:19" s="33" customFormat="1">
      <c r="A5" s="60">
        <v>1</v>
      </c>
      <c r="B5" s="41" t="s">
        <v>47</v>
      </c>
      <c r="C5" s="8" t="s">
        <v>20</v>
      </c>
      <c r="D5" s="289"/>
      <c r="E5" s="289"/>
      <c r="F5" s="289"/>
      <c r="G5" s="289"/>
      <c r="H5" s="289"/>
      <c r="I5" s="289"/>
      <c r="J5" s="289"/>
      <c r="K5" s="289"/>
      <c r="L5" s="289"/>
      <c r="M5" s="289"/>
      <c r="N5" s="289"/>
      <c r="O5" s="289"/>
      <c r="P5" s="289"/>
      <c r="Q5" s="289"/>
      <c r="R5" s="289"/>
      <c r="S5" s="50"/>
    </row>
    <row r="6" spans="1:19">
      <c r="A6" s="59" t="s">
        <v>24</v>
      </c>
      <c r="B6" s="59" t="s">
        <v>198</v>
      </c>
      <c r="C6" s="10" t="s">
        <v>18</v>
      </c>
      <c r="D6" s="249"/>
      <c r="E6" s="249"/>
      <c r="F6" s="249"/>
      <c r="G6" s="249"/>
      <c r="H6" s="249"/>
      <c r="I6" s="249"/>
      <c r="J6" s="249"/>
      <c r="K6" s="249"/>
      <c r="L6" s="249"/>
      <c r="M6" s="249"/>
      <c r="N6" s="249"/>
      <c r="O6" s="249"/>
      <c r="P6" s="249"/>
      <c r="Q6" s="249"/>
      <c r="R6" s="249"/>
      <c r="S6" s="69"/>
    </row>
    <row r="7" spans="1:19">
      <c r="A7" s="59" t="s">
        <v>25</v>
      </c>
      <c r="B7" s="59" t="s">
        <v>198</v>
      </c>
      <c r="C7" s="10" t="s">
        <v>18</v>
      </c>
      <c r="D7" s="249"/>
      <c r="E7" s="249"/>
      <c r="F7" s="249"/>
      <c r="G7" s="249"/>
      <c r="H7" s="249"/>
      <c r="I7" s="249"/>
      <c r="J7" s="249"/>
      <c r="K7" s="249"/>
      <c r="L7" s="249"/>
      <c r="M7" s="249"/>
      <c r="N7" s="249"/>
      <c r="O7" s="249"/>
      <c r="P7" s="249"/>
      <c r="Q7" s="249"/>
      <c r="R7" s="249"/>
      <c r="S7" s="69"/>
    </row>
    <row r="8" spans="1:19">
      <c r="A8" s="59" t="s">
        <v>26</v>
      </c>
      <c r="B8" s="59" t="s">
        <v>198</v>
      </c>
      <c r="C8" s="10" t="s">
        <v>18</v>
      </c>
      <c r="D8" s="249"/>
      <c r="E8" s="249"/>
      <c r="F8" s="249"/>
      <c r="G8" s="249"/>
      <c r="H8" s="249"/>
      <c r="I8" s="249"/>
      <c r="J8" s="249"/>
      <c r="K8" s="249"/>
      <c r="L8" s="249"/>
      <c r="M8" s="249"/>
      <c r="N8" s="249"/>
      <c r="O8" s="249"/>
      <c r="P8" s="249"/>
      <c r="Q8" s="249"/>
      <c r="R8" s="249"/>
      <c r="S8" s="69"/>
    </row>
    <row r="9" spans="1:19">
      <c r="A9" s="59" t="s">
        <v>27</v>
      </c>
      <c r="B9" s="59" t="s">
        <v>198</v>
      </c>
      <c r="C9" s="10" t="s">
        <v>18</v>
      </c>
      <c r="D9" s="249"/>
      <c r="E9" s="249"/>
      <c r="F9" s="249"/>
      <c r="G9" s="249"/>
      <c r="H9" s="249"/>
      <c r="I9" s="249"/>
      <c r="J9" s="249"/>
      <c r="K9" s="249"/>
      <c r="L9" s="249"/>
      <c r="M9" s="249"/>
      <c r="N9" s="249"/>
      <c r="O9" s="249"/>
      <c r="P9" s="249"/>
      <c r="Q9" s="249"/>
      <c r="R9" s="249"/>
      <c r="S9" s="69"/>
    </row>
    <row r="10" spans="1:19">
      <c r="A10" s="59" t="s">
        <v>28</v>
      </c>
      <c r="B10" s="59" t="s">
        <v>198</v>
      </c>
      <c r="C10" s="10" t="s">
        <v>18</v>
      </c>
      <c r="D10" s="249"/>
      <c r="E10" s="249"/>
      <c r="F10" s="249"/>
      <c r="G10" s="249"/>
      <c r="H10" s="249"/>
      <c r="I10" s="249"/>
      <c r="J10" s="249"/>
      <c r="K10" s="249"/>
      <c r="L10" s="249"/>
      <c r="M10" s="249"/>
      <c r="N10" s="249"/>
      <c r="O10" s="249"/>
      <c r="P10" s="249"/>
      <c r="Q10" s="249"/>
      <c r="R10" s="249"/>
      <c r="S10" s="69"/>
    </row>
    <row r="11" spans="1:19">
      <c r="A11" s="59" t="s">
        <v>29</v>
      </c>
      <c r="B11" s="59" t="s">
        <v>198</v>
      </c>
      <c r="C11" s="10" t="s">
        <v>18</v>
      </c>
      <c r="D11" s="249"/>
      <c r="E11" s="249"/>
      <c r="F11" s="249"/>
      <c r="G11" s="249"/>
      <c r="H11" s="249"/>
      <c r="I11" s="249"/>
      <c r="J11" s="249"/>
      <c r="K11" s="249"/>
      <c r="L11" s="249"/>
      <c r="M11" s="249"/>
      <c r="N11" s="249"/>
      <c r="O11" s="249"/>
      <c r="P11" s="249"/>
      <c r="Q11" s="249"/>
      <c r="R11" s="249"/>
      <c r="S11" s="69"/>
    </row>
    <row r="12" spans="1:19">
      <c r="A12" s="59" t="s">
        <v>30</v>
      </c>
      <c r="B12" s="59" t="s">
        <v>198</v>
      </c>
      <c r="C12" s="10" t="s">
        <v>18</v>
      </c>
      <c r="D12" s="249"/>
      <c r="E12" s="249"/>
      <c r="F12" s="249"/>
      <c r="G12" s="249"/>
      <c r="H12" s="249"/>
      <c r="I12" s="249"/>
      <c r="J12" s="249"/>
      <c r="K12" s="249"/>
      <c r="L12" s="249"/>
      <c r="M12" s="249"/>
      <c r="N12" s="249"/>
      <c r="O12" s="249"/>
      <c r="P12" s="249"/>
      <c r="Q12" s="249"/>
      <c r="R12" s="249"/>
      <c r="S12" s="69"/>
    </row>
    <row r="13" spans="1:19">
      <c r="A13" s="59" t="s">
        <v>31</v>
      </c>
      <c r="B13" s="59" t="s">
        <v>198</v>
      </c>
      <c r="C13" s="10" t="s">
        <v>18</v>
      </c>
      <c r="D13" s="249"/>
      <c r="E13" s="249"/>
      <c r="F13" s="249"/>
      <c r="G13" s="249"/>
      <c r="H13" s="249"/>
      <c r="I13" s="249"/>
      <c r="J13" s="249"/>
      <c r="K13" s="249"/>
      <c r="L13" s="249"/>
      <c r="M13" s="249"/>
      <c r="N13" s="249"/>
      <c r="O13" s="249"/>
      <c r="P13" s="249"/>
      <c r="Q13" s="249"/>
      <c r="R13" s="249"/>
      <c r="S13" s="69"/>
    </row>
    <row r="14" spans="1:19">
      <c r="A14" s="59" t="s">
        <v>32</v>
      </c>
      <c r="B14" s="59" t="s">
        <v>198</v>
      </c>
      <c r="C14" s="10" t="s">
        <v>18</v>
      </c>
      <c r="D14" s="249"/>
      <c r="E14" s="249"/>
      <c r="F14" s="249"/>
      <c r="G14" s="249"/>
      <c r="H14" s="249"/>
      <c r="I14" s="249"/>
      <c r="J14" s="249"/>
      <c r="K14" s="249"/>
      <c r="L14" s="249"/>
      <c r="M14" s="249"/>
      <c r="N14" s="249"/>
      <c r="O14" s="249"/>
      <c r="P14" s="249"/>
      <c r="Q14" s="249"/>
      <c r="R14" s="249"/>
      <c r="S14" s="69"/>
    </row>
    <row r="15" spans="1:19">
      <c r="A15" s="59" t="s">
        <v>33</v>
      </c>
      <c r="B15" s="59" t="s">
        <v>198</v>
      </c>
      <c r="C15" s="10" t="s">
        <v>18</v>
      </c>
      <c r="D15" s="249"/>
      <c r="E15" s="249"/>
      <c r="F15" s="249"/>
      <c r="G15" s="249"/>
      <c r="H15" s="249"/>
      <c r="I15" s="249"/>
      <c r="J15" s="249"/>
      <c r="K15" s="249"/>
      <c r="L15" s="249"/>
      <c r="M15" s="249"/>
      <c r="N15" s="249"/>
      <c r="O15" s="249"/>
      <c r="P15" s="249"/>
      <c r="Q15" s="249"/>
      <c r="R15" s="249"/>
      <c r="S15" s="69"/>
    </row>
    <row r="16" spans="1:19">
      <c r="A16" s="59" t="s">
        <v>34</v>
      </c>
      <c r="B16" s="59" t="s">
        <v>198</v>
      </c>
      <c r="C16" s="10" t="s">
        <v>18</v>
      </c>
      <c r="D16" s="249"/>
      <c r="E16" s="249"/>
      <c r="F16" s="249"/>
      <c r="G16" s="249"/>
      <c r="H16" s="249"/>
      <c r="I16" s="249"/>
      <c r="J16" s="249"/>
      <c r="K16" s="249"/>
      <c r="L16" s="249"/>
      <c r="M16" s="249"/>
      <c r="N16" s="249"/>
      <c r="O16" s="249"/>
      <c r="P16" s="249"/>
      <c r="Q16" s="249"/>
      <c r="R16" s="249"/>
      <c r="S16" s="69"/>
    </row>
    <row r="17" spans="1:19">
      <c r="A17" s="59" t="s">
        <v>35</v>
      </c>
      <c r="B17" s="59" t="s">
        <v>198</v>
      </c>
      <c r="C17" s="10" t="s">
        <v>18</v>
      </c>
      <c r="D17" s="249"/>
      <c r="E17" s="249"/>
      <c r="F17" s="249"/>
      <c r="G17" s="249"/>
      <c r="H17" s="249"/>
      <c r="I17" s="249"/>
      <c r="J17" s="249"/>
      <c r="K17" s="249"/>
      <c r="L17" s="249"/>
      <c r="M17" s="249"/>
      <c r="N17" s="249"/>
      <c r="O17" s="249"/>
      <c r="P17" s="249"/>
      <c r="Q17" s="249"/>
      <c r="R17" s="249"/>
      <c r="S17" s="69"/>
    </row>
    <row r="18" spans="1:19">
      <c r="A18" s="59" t="s">
        <v>36</v>
      </c>
      <c r="B18" s="59" t="s">
        <v>198</v>
      </c>
      <c r="C18" s="10" t="s">
        <v>18</v>
      </c>
      <c r="D18" s="249"/>
      <c r="E18" s="249"/>
      <c r="F18" s="249"/>
      <c r="G18" s="249"/>
      <c r="H18" s="249"/>
      <c r="I18" s="249"/>
      <c r="J18" s="249"/>
      <c r="K18" s="249"/>
      <c r="L18" s="249"/>
      <c r="M18" s="249"/>
      <c r="N18" s="249"/>
      <c r="O18" s="249"/>
      <c r="P18" s="249"/>
      <c r="Q18" s="249"/>
      <c r="R18" s="249"/>
      <c r="S18" s="69"/>
    </row>
    <row r="19" spans="1:19">
      <c r="A19" s="59" t="s">
        <v>37</v>
      </c>
      <c r="B19" s="59" t="s">
        <v>198</v>
      </c>
      <c r="C19" s="10" t="s">
        <v>18</v>
      </c>
      <c r="D19" s="249"/>
      <c r="E19" s="249"/>
      <c r="F19" s="249"/>
      <c r="G19" s="249"/>
      <c r="H19" s="249"/>
      <c r="I19" s="249"/>
      <c r="J19" s="249"/>
      <c r="K19" s="249"/>
      <c r="L19" s="249"/>
      <c r="M19" s="249"/>
      <c r="N19" s="249"/>
      <c r="O19" s="249"/>
      <c r="P19" s="249"/>
      <c r="Q19" s="249"/>
      <c r="R19" s="249"/>
      <c r="S19" s="69"/>
    </row>
    <row r="20" spans="1:19">
      <c r="A20" s="59" t="s">
        <v>38</v>
      </c>
      <c r="B20" s="59" t="s">
        <v>198</v>
      </c>
      <c r="C20" s="10" t="s">
        <v>18</v>
      </c>
      <c r="D20" s="249"/>
      <c r="E20" s="249"/>
      <c r="F20" s="249"/>
      <c r="G20" s="249"/>
      <c r="H20" s="249"/>
      <c r="I20" s="249"/>
      <c r="J20" s="249"/>
      <c r="K20" s="249"/>
      <c r="L20" s="249"/>
      <c r="M20" s="249"/>
      <c r="N20" s="249"/>
      <c r="O20" s="249"/>
      <c r="P20" s="249"/>
      <c r="Q20" s="249"/>
      <c r="R20" s="249"/>
      <c r="S20" s="69"/>
    </row>
    <row r="21" spans="1:19">
      <c r="A21" s="59" t="s">
        <v>39</v>
      </c>
      <c r="B21" s="59" t="s">
        <v>198</v>
      </c>
      <c r="C21" s="10" t="s">
        <v>18</v>
      </c>
      <c r="D21" s="249"/>
      <c r="E21" s="249"/>
      <c r="F21" s="249"/>
      <c r="G21" s="249"/>
      <c r="H21" s="249"/>
      <c r="I21" s="249"/>
      <c r="J21" s="249"/>
      <c r="K21" s="249"/>
      <c r="L21" s="249"/>
      <c r="M21" s="249"/>
      <c r="N21" s="249"/>
      <c r="O21" s="249"/>
      <c r="P21" s="249"/>
      <c r="Q21" s="249"/>
      <c r="R21" s="249"/>
      <c r="S21" s="69"/>
    </row>
    <row r="22" spans="1:19">
      <c r="A22" s="59" t="s">
        <v>40</v>
      </c>
      <c r="B22" s="59" t="s">
        <v>198</v>
      </c>
      <c r="C22" s="10" t="s">
        <v>18</v>
      </c>
      <c r="D22" s="249"/>
      <c r="E22" s="249"/>
      <c r="F22" s="249"/>
      <c r="G22" s="249"/>
      <c r="H22" s="249"/>
      <c r="I22" s="249"/>
      <c r="J22" s="249"/>
      <c r="K22" s="249"/>
      <c r="L22" s="249"/>
      <c r="M22" s="249"/>
      <c r="N22" s="249"/>
      <c r="O22" s="249"/>
      <c r="P22" s="249"/>
      <c r="Q22" s="249"/>
      <c r="R22" s="249"/>
      <c r="S22" s="69"/>
    </row>
    <row r="23" spans="1:19">
      <c r="A23" s="59" t="s">
        <v>41</v>
      </c>
      <c r="B23" s="59" t="s">
        <v>198</v>
      </c>
      <c r="C23" s="10" t="s">
        <v>18</v>
      </c>
      <c r="D23" s="249"/>
      <c r="E23" s="249"/>
      <c r="F23" s="249"/>
      <c r="G23" s="249"/>
      <c r="H23" s="249"/>
      <c r="I23" s="249"/>
      <c r="J23" s="249"/>
      <c r="K23" s="249"/>
      <c r="L23" s="249"/>
      <c r="M23" s="249"/>
      <c r="N23" s="249"/>
      <c r="O23" s="249"/>
      <c r="P23" s="249"/>
      <c r="Q23" s="249"/>
      <c r="R23" s="249"/>
      <c r="S23" s="69"/>
    </row>
    <row r="24" spans="1:19">
      <c r="A24" s="59" t="s">
        <v>42</v>
      </c>
      <c r="B24" s="59" t="s">
        <v>198</v>
      </c>
      <c r="C24" s="10" t="s">
        <v>18</v>
      </c>
      <c r="D24" s="249"/>
      <c r="E24" s="249"/>
      <c r="F24" s="249"/>
      <c r="G24" s="249"/>
      <c r="H24" s="249"/>
      <c r="I24" s="249"/>
      <c r="J24" s="249"/>
      <c r="K24" s="249"/>
      <c r="L24" s="249"/>
      <c r="M24" s="249"/>
      <c r="N24" s="249"/>
      <c r="O24" s="249"/>
      <c r="P24" s="249"/>
      <c r="Q24" s="249"/>
      <c r="R24" s="249"/>
      <c r="S24" s="69"/>
    </row>
    <row r="25" spans="1:19">
      <c r="A25" s="59" t="s">
        <v>43</v>
      </c>
      <c r="B25" s="59" t="s">
        <v>198</v>
      </c>
      <c r="C25" s="10" t="s">
        <v>18</v>
      </c>
      <c r="D25" s="249"/>
      <c r="E25" s="249"/>
      <c r="F25" s="249"/>
      <c r="G25" s="249"/>
      <c r="H25" s="249"/>
      <c r="I25" s="249"/>
      <c r="J25" s="249"/>
      <c r="K25" s="249"/>
      <c r="L25" s="249"/>
      <c r="M25" s="249"/>
      <c r="N25" s="249"/>
      <c r="O25" s="249"/>
      <c r="P25" s="249"/>
      <c r="Q25" s="249"/>
      <c r="R25" s="249"/>
      <c r="S25" s="69"/>
    </row>
    <row r="26" spans="1:19" s="33" customFormat="1">
      <c r="A26" s="60">
        <v>2</v>
      </c>
      <c r="B26" s="41" t="s">
        <v>48</v>
      </c>
      <c r="C26" s="9" t="s">
        <v>19</v>
      </c>
      <c r="D26" s="290"/>
      <c r="E26" s="290"/>
      <c r="F26" s="290"/>
      <c r="G26" s="290"/>
      <c r="H26" s="290"/>
      <c r="I26" s="290"/>
      <c r="J26" s="290"/>
      <c r="K26" s="290"/>
      <c r="L26" s="290"/>
      <c r="M26" s="290"/>
      <c r="N26" s="290"/>
      <c r="O26" s="290"/>
      <c r="P26" s="290"/>
      <c r="Q26" s="290"/>
      <c r="R26" s="290"/>
      <c r="S26" s="69"/>
    </row>
    <row r="27" spans="1:19">
      <c r="A27" s="60">
        <v>3</v>
      </c>
      <c r="B27" s="41" t="s">
        <v>49</v>
      </c>
      <c r="C27" s="4"/>
      <c r="D27" s="290"/>
      <c r="E27" s="290"/>
      <c r="F27" s="290"/>
      <c r="G27" s="290"/>
      <c r="H27" s="290"/>
      <c r="I27" s="290"/>
      <c r="J27" s="290"/>
      <c r="K27" s="290"/>
      <c r="L27" s="290"/>
      <c r="M27" s="290"/>
      <c r="N27" s="290"/>
      <c r="O27" s="290"/>
      <c r="P27" s="290"/>
      <c r="Q27" s="290"/>
      <c r="R27" s="290"/>
      <c r="S27" s="69"/>
    </row>
    <row r="28" spans="1:19">
      <c r="A28" s="58" t="s">
        <v>140</v>
      </c>
      <c r="B28" s="59" t="s">
        <v>5</v>
      </c>
      <c r="C28" s="3"/>
      <c r="D28" s="249"/>
      <c r="E28" s="249"/>
      <c r="F28" s="249"/>
      <c r="G28" s="249"/>
      <c r="H28" s="249"/>
      <c r="I28" s="249"/>
      <c r="J28" s="249"/>
      <c r="K28" s="249"/>
      <c r="L28" s="249"/>
      <c r="M28" s="249"/>
      <c r="N28" s="249"/>
      <c r="O28" s="249"/>
      <c r="P28" s="249"/>
      <c r="Q28" s="249"/>
      <c r="R28" s="249"/>
      <c r="S28" s="69"/>
    </row>
    <row r="29" spans="1:19">
      <c r="A29" s="58" t="s">
        <v>141</v>
      </c>
      <c r="B29" s="59" t="s">
        <v>324</v>
      </c>
      <c r="C29" s="3"/>
      <c r="D29" s="249"/>
      <c r="E29" s="249"/>
      <c r="F29" s="249"/>
      <c r="G29" s="249"/>
      <c r="H29" s="249"/>
      <c r="I29" s="249"/>
      <c r="J29" s="249"/>
      <c r="K29" s="249"/>
      <c r="L29" s="249"/>
      <c r="M29" s="249"/>
      <c r="N29" s="249"/>
      <c r="O29" s="249"/>
      <c r="P29" s="249"/>
      <c r="Q29" s="249"/>
      <c r="R29" s="249"/>
      <c r="S29" s="69"/>
    </row>
    <row r="30" spans="1:19">
      <c r="A30" s="58" t="s">
        <v>144</v>
      </c>
      <c r="B30" s="59" t="s">
        <v>202</v>
      </c>
      <c r="C30" s="3"/>
      <c r="D30" s="249"/>
      <c r="E30" s="249"/>
      <c r="F30" s="249"/>
      <c r="G30" s="249"/>
      <c r="H30" s="249"/>
      <c r="I30" s="249"/>
      <c r="J30" s="249"/>
      <c r="K30" s="249"/>
      <c r="L30" s="249"/>
      <c r="M30" s="249"/>
      <c r="N30" s="249"/>
      <c r="O30" s="249"/>
      <c r="P30" s="249"/>
      <c r="Q30" s="249"/>
      <c r="R30" s="249"/>
      <c r="S30" s="69"/>
    </row>
    <row r="31" spans="1:19" ht="9.6" thickBot="1">
      <c r="A31" s="443"/>
      <c r="B31" s="444"/>
      <c r="C31" s="445"/>
      <c r="D31" s="446"/>
      <c r="E31" s="446"/>
      <c r="F31" s="446"/>
      <c r="G31" s="446"/>
      <c r="H31" s="446"/>
      <c r="I31" s="446"/>
      <c r="J31" s="446"/>
      <c r="K31" s="446"/>
      <c r="L31" s="446"/>
      <c r="M31" s="446"/>
      <c r="N31" s="446"/>
      <c r="O31" s="446"/>
      <c r="P31" s="446"/>
      <c r="Q31" s="446"/>
      <c r="R31" s="446"/>
      <c r="S31" s="447"/>
    </row>
    <row r="32" spans="1:19" s="29" customFormat="1" ht="30" customHeight="1" thickBot="1">
      <c r="B32" s="302" t="s">
        <v>210</v>
      </c>
      <c r="C32" s="303"/>
      <c r="D32" s="304"/>
      <c r="E32" s="305"/>
      <c r="F32" s="31"/>
      <c r="G32" s="31"/>
      <c r="H32" s="31"/>
      <c r="I32" s="31"/>
      <c r="J32" s="31"/>
      <c r="K32" s="31"/>
      <c r="L32" s="31"/>
      <c r="M32" s="31"/>
      <c r="N32" s="31"/>
      <c r="O32" s="31"/>
      <c r="P32" s="31"/>
      <c r="Q32" s="31"/>
      <c r="R32" s="31"/>
      <c r="S32" s="67"/>
    </row>
    <row r="33" spans="1:19" s="29" customFormat="1" ht="30" customHeight="1" thickBot="1">
      <c r="B33" s="298" t="s">
        <v>304</v>
      </c>
      <c r="C33" s="299"/>
      <c r="D33" s="300"/>
      <c r="E33" s="300"/>
      <c r="F33" s="300"/>
      <c r="G33" s="300"/>
      <c r="H33" s="300"/>
      <c r="I33" s="300"/>
      <c r="J33" s="300"/>
      <c r="K33" s="300"/>
      <c r="L33" s="300"/>
      <c r="M33" s="300"/>
      <c r="N33" s="301"/>
      <c r="O33" s="31"/>
      <c r="P33" s="31"/>
      <c r="Q33" s="31"/>
      <c r="R33" s="31"/>
      <c r="S33" s="67"/>
    </row>
    <row r="34" spans="1:19" s="39" customFormat="1">
      <c r="B34" s="39" t="s">
        <v>196</v>
      </c>
      <c r="C34" s="52"/>
      <c r="D34" s="53"/>
      <c r="E34" s="53"/>
      <c r="F34" s="53"/>
      <c r="G34" s="53"/>
      <c r="H34" s="53"/>
      <c r="I34" s="53"/>
      <c r="J34" s="53"/>
      <c r="K34" s="53"/>
      <c r="L34" s="53"/>
      <c r="M34" s="53"/>
      <c r="N34" s="53"/>
      <c r="O34" s="53"/>
      <c r="P34" s="53"/>
      <c r="Q34" s="53"/>
      <c r="R34" s="53"/>
      <c r="S34" s="54"/>
    </row>
    <row r="35" spans="1:19" s="5" customFormat="1" ht="12.75" customHeight="1">
      <c r="A35" s="449" t="s">
        <v>23</v>
      </c>
      <c r="B35" s="451" t="s">
        <v>4</v>
      </c>
      <c r="C35" s="449" t="s">
        <v>2</v>
      </c>
      <c r="D35" s="24" t="s">
        <v>320</v>
      </c>
      <c r="E35" s="24" t="s">
        <v>320</v>
      </c>
      <c r="F35" s="24" t="s">
        <v>320</v>
      </c>
      <c r="G35" s="24" t="s">
        <v>320</v>
      </c>
      <c r="H35" s="24" t="s">
        <v>320</v>
      </c>
      <c r="I35" s="24" t="s">
        <v>320</v>
      </c>
      <c r="J35" s="24" t="s">
        <v>320</v>
      </c>
      <c r="K35" s="24" t="s">
        <v>320</v>
      </c>
      <c r="L35" s="24" t="s">
        <v>320</v>
      </c>
      <c r="M35" s="24" t="s">
        <v>320</v>
      </c>
      <c r="N35" s="24" t="s">
        <v>320</v>
      </c>
      <c r="O35" s="24" t="s">
        <v>320</v>
      </c>
      <c r="P35" s="24" t="s">
        <v>320</v>
      </c>
      <c r="Q35" s="24" t="s">
        <v>320</v>
      </c>
      <c r="R35" s="24" t="s">
        <v>320</v>
      </c>
      <c r="S35" s="458" t="s">
        <v>1</v>
      </c>
    </row>
    <row r="36" spans="1:19" s="5" customFormat="1">
      <c r="A36" s="450"/>
      <c r="B36" s="451"/>
      <c r="C36" s="450"/>
      <c r="D36" s="448"/>
      <c r="E36" s="448"/>
      <c r="F36" s="448"/>
      <c r="G36" s="448"/>
      <c r="H36" s="448"/>
      <c r="I36" s="448"/>
      <c r="J36" s="448"/>
      <c r="K36" s="448"/>
      <c r="L36" s="448"/>
      <c r="M36" s="448"/>
      <c r="N36" s="448"/>
      <c r="O36" s="448"/>
      <c r="P36" s="448"/>
      <c r="Q36" s="448"/>
      <c r="R36" s="448"/>
      <c r="S36" s="459"/>
    </row>
    <row r="37" spans="1:19" s="33" customFormat="1">
      <c r="A37" s="66">
        <v>1</v>
      </c>
      <c r="B37" s="59" t="s">
        <v>189</v>
      </c>
      <c r="C37" s="3" t="s">
        <v>8</v>
      </c>
      <c r="D37" s="34"/>
      <c r="E37" s="34"/>
      <c r="F37" s="34"/>
      <c r="G37" s="34"/>
      <c r="H37" s="34"/>
      <c r="I37" s="34"/>
      <c r="J37" s="34"/>
      <c r="K37" s="34"/>
      <c r="L37" s="34"/>
      <c r="M37" s="34"/>
      <c r="N37" s="34"/>
      <c r="O37" s="34"/>
      <c r="P37" s="34"/>
      <c r="Q37" s="34"/>
      <c r="R37" s="34"/>
      <c r="S37" s="69"/>
    </row>
    <row r="38" spans="1:19" s="33" customFormat="1">
      <c r="A38" s="66">
        <v>2</v>
      </c>
      <c r="B38" s="59" t="s">
        <v>298</v>
      </c>
      <c r="C38" s="3" t="s">
        <v>8</v>
      </c>
      <c r="D38" s="34"/>
      <c r="E38" s="34"/>
      <c r="F38" s="34"/>
      <c r="G38" s="34"/>
      <c r="H38" s="34"/>
      <c r="I38" s="34"/>
      <c r="J38" s="34"/>
      <c r="K38" s="34"/>
      <c r="L38" s="34"/>
      <c r="M38" s="34"/>
      <c r="N38" s="34"/>
      <c r="O38" s="34"/>
      <c r="P38" s="34"/>
      <c r="Q38" s="34"/>
      <c r="R38" s="34"/>
      <c r="S38" s="69"/>
    </row>
    <row r="39" spans="1:19" s="33" customFormat="1">
      <c r="A39" s="66">
        <v>3</v>
      </c>
      <c r="B39" s="59" t="s">
        <v>300</v>
      </c>
      <c r="C39" s="3" t="s">
        <v>8</v>
      </c>
      <c r="D39" s="34"/>
      <c r="E39" s="34"/>
      <c r="F39" s="34"/>
      <c r="G39" s="34"/>
      <c r="H39" s="34"/>
      <c r="I39" s="34"/>
      <c r="J39" s="34"/>
      <c r="K39" s="34"/>
      <c r="L39" s="34"/>
      <c r="M39" s="34"/>
      <c r="N39" s="34"/>
      <c r="O39" s="34"/>
      <c r="P39" s="34"/>
      <c r="Q39" s="34"/>
      <c r="R39" s="34"/>
      <c r="S39" s="69"/>
    </row>
    <row r="40" spans="1:19" s="33" customFormat="1">
      <c r="A40" s="66">
        <v>4</v>
      </c>
      <c r="B40" s="136" t="s">
        <v>190</v>
      </c>
      <c r="C40" s="3" t="s">
        <v>8</v>
      </c>
      <c r="D40" s="34"/>
      <c r="E40" s="34"/>
      <c r="F40" s="34"/>
      <c r="G40" s="34"/>
      <c r="H40" s="34"/>
      <c r="I40" s="34"/>
      <c r="J40" s="34"/>
      <c r="K40" s="34"/>
      <c r="L40" s="34"/>
      <c r="M40" s="34"/>
      <c r="N40" s="34"/>
      <c r="O40" s="34"/>
      <c r="P40" s="34"/>
      <c r="Q40" s="34"/>
      <c r="R40" s="34"/>
      <c r="S40" s="69"/>
    </row>
    <row r="41" spans="1:19" s="33" customFormat="1" ht="18">
      <c r="A41" s="66">
        <v>5</v>
      </c>
      <c r="B41" s="137" t="s">
        <v>193</v>
      </c>
      <c r="C41" s="3" t="s">
        <v>8</v>
      </c>
      <c r="D41" s="34"/>
      <c r="E41" s="34"/>
      <c r="F41" s="34"/>
      <c r="G41" s="34"/>
      <c r="H41" s="34"/>
      <c r="I41" s="34"/>
      <c r="J41" s="34"/>
      <c r="K41" s="34"/>
      <c r="L41" s="34"/>
      <c r="M41" s="34"/>
      <c r="N41" s="34"/>
      <c r="O41" s="34"/>
      <c r="P41" s="34"/>
      <c r="Q41" s="34"/>
      <c r="R41" s="34"/>
      <c r="S41" s="69"/>
    </row>
    <row r="42" spans="1:19" s="33" customFormat="1">
      <c r="A42" s="66">
        <v>6</v>
      </c>
      <c r="B42" s="136" t="s">
        <v>191</v>
      </c>
      <c r="C42" s="3" t="s">
        <v>8</v>
      </c>
      <c r="D42" s="34"/>
      <c r="E42" s="34"/>
      <c r="F42" s="34"/>
      <c r="G42" s="34"/>
      <c r="H42" s="34"/>
      <c r="I42" s="34"/>
      <c r="J42" s="34"/>
      <c r="K42" s="34"/>
      <c r="L42" s="34"/>
      <c r="M42" s="34"/>
      <c r="N42" s="34"/>
      <c r="O42" s="34"/>
      <c r="P42" s="34"/>
      <c r="Q42" s="34"/>
      <c r="R42" s="34"/>
      <c r="S42" s="69"/>
    </row>
    <row r="43" spans="1:19" s="33" customFormat="1">
      <c r="A43" s="66">
        <v>7</v>
      </c>
      <c r="B43" s="59" t="s">
        <v>192</v>
      </c>
      <c r="C43" s="3" t="s">
        <v>8</v>
      </c>
      <c r="D43" s="34"/>
      <c r="E43" s="34"/>
      <c r="F43" s="34"/>
      <c r="G43" s="34"/>
      <c r="H43" s="34"/>
      <c r="I43" s="34"/>
      <c r="J43" s="34"/>
      <c r="K43" s="34"/>
      <c r="L43" s="34"/>
      <c r="M43" s="34"/>
      <c r="N43" s="34"/>
      <c r="O43" s="34"/>
      <c r="P43" s="34"/>
      <c r="Q43" s="34"/>
      <c r="R43" s="34"/>
      <c r="S43" s="69"/>
    </row>
    <row r="44" spans="1:19" s="33" customFormat="1">
      <c r="A44" s="66">
        <v>8</v>
      </c>
      <c r="B44" s="59" t="s">
        <v>195</v>
      </c>
      <c r="C44" s="3" t="s">
        <v>8</v>
      </c>
      <c r="D44" s="34"/>
      <c r="E44" s="34"/>
      <c r="F44" s="34"/>
      <c r="G44" s="34"/>
      <c r="H44" s="34"/>
      <c r="I44" s="34"/>
      <c r="J44" s="34"/>
      <c r="K44" s="34"/>
      <c r="L44" s="34"/>
      <c r="M44" s="34"/>
      <c r="N44" s="34"/>
      <c r="O44" s="34"/>
      <c r="P44" s="34"/>
      <c r="Q44" s="34"/>
      <c r="R44" s="34"/>
      <c r="S44" s="69"/>
    </row>
    <row r="45" spans="1:19" s="33" customFormat="1">
      <c r="A45" s="66">
        <v>9</v>
      </c>
      <c r="B45" s="59" t="s">
        <v>194</v>
      </c>
      <c r="C45" s="3" t="s">
        <v>8</v>
      </c>
      <c r="D45" s="34"/>
      <c r="E45" s="34"/>
      <c r="F45" s="34"/>
      <c r="G45" s="34"/>
      <c r="H45" s="34"/>
      <c r="I45" s="34"/>
      <c r="J45" s="34"/>
      <c r="K45" s="34"/>
      <c r="L45" s="34"/>
      <c r="M45" s="34"/>
      <c r="N45" s="34"/>
      <c r="O45" s="34"/>
      <c r="P45" s="34"/>
      <c r="Q45" s="34"/>
      <c r="R45" s="34"/>
      <c r="S45" s="69"/>
    </row>
    <row r="46" spans="1:19" s="33" customFormat="1">
      <c r="A46" s="63">
        <v>10</v>
      </c>
      <c r="B46" s="64" t="s">
        <v>197</v>
      </c>
      <c r="C46" s="65" t="s">
        <v>8</v>
      </c>
      <c r="D46" s="35"/>
      <c r="E46" s="35"/>
      <c r="F46" s="35"/>
      <c r="G46" s="35"/>
      <c r="H46" s="35"/>
      <c r="I46" s="35"/>
      <c r="J46" s="35"/>
      <c r="K46" s="35"/>
      <c r="L46" s="35"/>
      <c r="M46" s="35"/>
      <c r="N46" s="35"/>
      <c r="O46" s="35"/>
      <c r="P46" s="35"/>
      <c r="Q46" s="35"/>
      <c r="R46" s="35"/>
      <c r="S46" s="51"/>
    </row>
    <row r="48" spans="1:19" s="39" customFormat="1">
      <c r="B48" s="39" t="s">
        <v>157</v>
      </c>
      <c r="C48" s="52"/>
      <c r="D48" s="53"/>
      <c r="E48" s="53"/>
      <c r="F48" s="53"/>
      <c r="G48" s="53"/>
      <c r="H48" s="53"/>
      <c r="I48" s="53"/>
      <c r="J48" s="53"/>
      <c r="K48" s="53"/>
      <c r="L48" s="53"/>
      <c r="M48" s="53"/>
      <c r="N48" s="53"/>
      <c r="O48" s="53"/>
      <c r="P48" s="53"/>
      <c r="Q48" s="53"/>
      <c r="R48" s="53"/>
      <c r="S48" s="54"/>
    </row>
    <row r="49" spans="1:19" s="5" customFormat="1" ht="12.75" customHeight="1">
      <c r="A49" s="449" t="s">
        <v>23</v>
      </c>
      <c r="B49" s="451" t="s">
        <v>4</v>
      </c>
      <c r="C49" s="449" t="s">
        <v>2</v>
      </c>
      <c r="D49" s="24" t="s">
        <v>320</v>
      </c>
      <c r="E49" s="24" t="s">
        <v>320</v>
      </c>
      <c r="F49" s="24" t="s">
        <v>320</v>
      </c>
      <c r="G49" s="24" t="s">
        <v>320</v>
      </c>
      <c r="H49" s="24" t="s">
        <v>320</v>
      </c>
      <c r="I49" s="24" t="s">
        <v>320</v>
      </c>
      <c r="J49" s="24" t="s">
        <v>320</v>
      </c>
      <c r="K49" s="24" t="s">
        <v>320</v>
      </c>
      <c r="L49" s="24" t="s">
        <v>320</v>
      </c>
      <c r="M49" s="24" t="s">
        <v>320</v>
      </c>
      <c r="N49" s="24" t="s">
        <v>320</v>
      </c>
      <c r="O49" s="24" t="s">
        <v>320</v>
      </c>
      <c r="P49" s="24" t="s">
        <v>320</v>
      </c>
      <c r="Q49" s="24" t="s">
        <v>320</v>
      </c>
      <c r="R49" s="24" t="s">
        <v>320</v>
      </c>
      <c r="S49" s="458" t="s">
        <v>1</v>
      </c>
    </row>
    <row r="50" spans="1:19" s="5" customFormat="1">
      <c r="A50" s="450"/>
      <c r="B50" s="451"/>
      <c r="C50" s="450"/>
      <c r="D50" s="448"/>
      <c r="E50" s="448"/>
      <c r="F50" s="448"/>
      <c r="G50" s="448"/>
      <c r="H50" s="448"/>
      <c r="I50" s="448"/>
      <c r="J50" s="448"/>
      <c r="K50" s="448"/>
      <c r="L50" s="448"/>
      <c r="M50" s="448"/>
      <c r="N50" s="448"/>
      <c r="O50" s="448"/>
      <c r="P50" s="448"/>
      <c r="Q50" s="448"/>
      <c r="R50" s="448"/>
      <c r="S50" s="459"/>
    </row>
    <row r="51" spans="1:19" s="33" customFormat="1">
      <c r="A51" s="57">
        <v>1</v>
      </c>
      <c r="B51" s="59" t="s">
        <v>189</v>
      </c>
      <c r="C51" s="62" t="s">
        <v>9</v>
      </c>
      <c r="D51" s="71"/>
      <c r="E51" s="71"/>
      <c r="F51" s="71"/>
      <c r="G51" s="71"/>
      <c r="H51" s="71"/>
      <c r="I51" s="71"/>
      <c r="J51" s="71"/>
      <c r="K51" s="71"/>
      <c r="L51" s="71"/>
      <c r="M51" s="71"/>
      <c r="N51" s="71"/>
      <c r="O51" s="71"/>
      <c r="P51" s="71"/>
      <c r="Q51" s="71"/>
      <c r="R51" s="71"/>
      <c r="S51" s="73"/>
    </row>
    <row r="52" spans="1:19" s="33" customFormat="1">
      <c r="A52" s="57">
        <v>2</v>
      </c>
      <c r="B52" s="59" t="s">
        <v>301</v>
      </c>
      <c r="C52" s="62" t="s">
        <v>9</v>
      </c>
      <c r="D52" s="71"/>
      <c r="E52" s="71"/>
      <c r="F52" s="71"/>
      <c r="G52" s="71"/>
      <c r="H52" s="71"/>
      <c r="I52" s="71"/>
      <c r="J52" s="71"/>
      <c r="K52" s="71"/>
      <c r="L52" s="71"/>
      <c r="M52" s="71"/>
      <c r="N52" s="71"/>
      <c r="O52" s="71"/>
      <c r="P52" s="71"/>
      <c r="Q52" s="71"/>
      <c r="R52" s="71"/>
      <c r="S52" s="73"/>
    </row>
    <row r="53" spans="1:19" s="33" customFormat="1">
      <c r="A53" s="57">
        <v>3</v>
      </c>
      <c r="B53" s="59" t="s">
        <v>299</v>
      </c>
      <c r="C53" s="62" t="s">
        <v>9</v>
      </c>
      <c r="D53" s="71"/>
      <c r="E53" s="71"/>
      <c r="F53" s="71"/>
      <c r="G53" s="71"/>
      <c r="H53" s="71"/>
      <c r="I53" s="71"/>
      <c r="J53" s="71"/>
      <c r="K53" s="71"/>
      <c r="L53" s="71"/>
      <c r="M53" s="71"/>
      <c r="N53" s="71"/>
      <c r="O53" s="71"/>
      <c r="P53" s="71"/>
      <c r="Q53" s="71"/>
      <c r="R53" s="71"/>
      <c r="S53" s="73"/>
    </row>
    <row r="54" spans="1:19" s="33" customFormat="1">
      <c r="A54" s="57">
        <v>4</v>
      </c>
      <c r="B54" s="136" t="s">
        <v>190</v>
      </c>
      <c r="C54" s="62" t="s">
        <v>9</v>
      </c>
      <c r="D54" s="71"/>
      <c r="E54" s="71"/>
      <c r="F54" s="71"/>
      <c r="G54" s="71"/>
      <c r="H54" s="71"/>
      <c r="I54" s="71"/>
      <c r="J54" s="71"/>
      <c r="K54" s="71"/>
      <c r="L54" s="71"/>
      <c r="M54" s="71"/>
      <c r="N54" s="71"/>
      <c r="O54" s="71"/>
      <c r="P54" s="71"/>
      <c r="Q54" s="71"/>
      <c r="R54" s="71"/>
      <c r="S54" s="73"/>
    </row>
    <row r="55" spans="1:19" s="33" customFormat="1" ht="18">
      <c r="A55" s="57">
        <v>5</v>
      </c>
      <c r="B55" s="137" t="s">
        <v>193</v>
      </c>
      <c r="C55" s="62" t="s">
        <v>9</v>
      </c>
      <c r="D55" s="71"/>
      <c r="E55" s="71"/>
      <c r="F55" s="71"/>
      <c r="G55" s="71"/>
      <c r="H55" s="71"/>
      <c r="I55" s="71"/>
      <c r="J55" s="71"/>
      <c r="K55" s="71"/>
      <c r="L55" s="71"/>
      <c r="M55" s="71"/>
      <c r="N55" s="71"/>
      <c r="O55" s="71"/>
      <c r="P55" s="71"/>
      <c r="Q55" s="71"/>
      <c r="R55" s="71"/>
      <c r="S55" s="73"/>
    </row>
    <row r="56" spans="1:19" s="33" customFormat="1">
      <c r="A56" s="57">
        <v>6</v>
      </c>
      <c r="B56" s="136" t="s">
        <v>191</v>
      </c>
      <c r="C56" s="62" t="s">
        <v>9</v>
      </c>
      <c r="D56" s="71"/>
      <c r="E56" s="71"/>
      <c r="F56" s="71"/>
      <c r="G56" s="71"/>
      <c r="H56" s="71"/>
      <c r="I56" s="71"/>
      <c r="J56" s="71"/>
      <c r="K56" s="71"/>
      <c r="L56" s="71"/>
      <c r="M56" s="71"/>
      <c r="N56" s="71"/>
      <c r="O56" s="71"/>
      <c r="P56" s="71"/>
      <c r="Q56" s="71"/>
      <c r="R56" s="71"/>
      <c r="S56" s="73"/>
    </row>
    <row r="57" spans="1:19" s="33" customFormat="1">
      <c r="A57" s="57">
        <v>7</v>
      </c>
      <c r="B57" s="59" t="s">
        <v>192</v>
      </c>
      <c r="C57" s="62" t="s">
        <v>9</v>
      </c>
      <c r="D57" s="71"/>
      <c r="E57" s="71"/>
      <c r="F57" s="71"/>
      <c r="G57" s="71"/>
      <c r="H57" s="71"/>
      <c r="I57" s="71"/>
      <c r="J57" s="71"/>
      <c r="K57" s="71"/>
      <c r="L57" s="71"/>
      <c r="M57" s="71"/>
      <c r="N57" s="71"/>
      <c r="O57" s="71"/>
      <c r="P57" s="71"/>
      <c r="Q57" s="71"/>
      <c r="R57" s="71"/>
      <c r="S57" s="73"/>
    </row>
    <row r="58" spans="1:19" s="33" customFormat="1">
      <c r="A58" s="57">
        <v>8</v>
      </c>
      <c r="B58" s="59" t="s">
        <v>195</v>
      </c>
      <c r="C58" s="62" t="s">
        <v>9</v>
      </c>
      <c r="D58" s="71"/>
      <c r="E58" s="71"/>
      <c r="F58" s="71"/>
      <c r="G58" s="71"/>
      <c r="H58" s="71"/>
      <c r="I58" s="71"/>
      <c r="J58" s="71"/>
      <c r="K58" s="71"/>
      <c r="L58" s="71"/>
      <c r="M58" s="71"/>
      <c r="N58" s="71"/>
      <c r="O58" s="71"/>
      <c r="P58" s="71"/>
      <c r="Q58" s="71"/>
      <c r="R58" s="71"/>
      <c r="S58" s="73"/>
    </row>
    <row r="59" spans="1:19" s="33" customFormat="1">
      <c r="A59" s="57">
        <v>9</v>
      </c>
      <c r="B59" s="59" t="s">
        <v>194</v>
      </c>
      <c r="C59" s="62" t="s">
        <v>9</v>
      </c>
      <c r="D59" s="71"/>
      <c r="E59" s="71"/>
      <c r="F59" s="71"/>
      <c r="G59" s="71"/>
      <c r="H59" s="71"/>
      <c r="I59" s="71"/>
      <c r="J59" s="71"/>
      <c r="K59" s="71"/>
      <c r="L59" s="71"/>
      <c r="M59" s="71"/>
      <c r="N59" s="71"/>
      <c r="O59" s="71"/>
      <c r="P59" s="71"/>
      <c r="Q59" s="71"/>
      <c r="R59" s="71"/>
      <c r="S59" s="73"/>
    </row>
    <row r="60" spans="1:19" s="33" customFormat="1">
      <c r="A60" s="63">
        <v>10</v>
      </c>
      <c r="B60" s="64" t="s">
        <v>197</v>
      </c>
      <c r="C60" s="65" t="s">
        <v>9</v>
      </c>
      <c r="D60" s="72"/>
      <c r="E60" s="72"/>
      <c r="F60" s="72"/>
      <c r="G60" s="72"/>
      <c r="H60" s="72"/>
      <c r="I60" s="72"/>
      <c r="J60" s="72"/>
      <c r="K60" s="72"/>
      <c r="L60" s="72"/>
      <c r="M60" s="72"/>
      <c r="N60" s="72"/>
      <c r="O60" s="72"/>
      <c r="P60" s="72"/>
      <c r="Q60" s="72"/>
      <c r="R60" s="72"/>
      <c r="S60" s="73"/>
    </row>
    <row r="61" spans="1:19" s="33" customFormat="1" ht="9.6" thickBot="1">
      <c r="A61" s="119"/>
      <c r="B61" s="120"/>
      <c r="C61" s="121"/>
      <c r="D61" s="122"/>
      <c r="E61" s="122"/>
      <c r="F61" s="122"/>
      <c r="G61" s="122"/>
      <c r="H61" s="122"/>
      <c r="I61" s="122"/>
      <c r="J61" s="122"/>
      <c r="K61" s="122"/>
      <c r="L61" s="122"/>
      <c r="M61" s="122"/>
      <c r="N61" s="122"/>
      <c r="O61" s="122"/>
      <c r="P61" s="122"/>
      <c r="Q61" s="122"/>
      <c r="R61" s="122"/>
      <c r="S61" s="123"/>
    </row>
    <row r="62" spans="1:19" s="29" customFormat="1" ht="30" customHeight="1" thickBot="1">
      <c r="B62" s="311" t="s">
        <v>248</v>
      </c>
      <c r="C62" s="316"/>
      <c r="D62" s="317"/>
      <c r="E62" s="317"/>
      <c r="F62" s="317"/>
      <c r="G62" s="317"/>
      <c r="H62" s="318"/>
      <c r="I62" s="31"/>
      <c r="J62" s="31"/>
      <c r="K62" s="31"/>
      <c r="L62" s="31"/>
      <c r="M62" s="31"/>
      <c r="N62" s="31"/>
      <c r="O62" s="31"/>
      <c r="P62" s="31"/>
      <c r="Q62" s="31"/>
      <c r="R62" s="31"/>
      <c r="S62" s="67"/>
    </row>
    <row r="63" spans="1:19" s="39" customFormat="1">
      <c r="C63" s="52"/>
      <c r="D63" s="53"/>
      <c r="E63" s="53"/>
      <c r="F63" s="53"/>
      <c r="G63" s="53"/>
      <c r="H63" s="53"/>
      <c r="I63" s="53"/>
      <c r="J63" s="53"/>
      <c r="K63" s="53"/>
      <c r="L63" s="53"/>
      <c r="M63" s="53"/>
      <c r="N63" s="53"/>
      <c r="O63" s="53"/>
      <c r="P63" s="53"/>
      <c r="Q63" s="53"/>
      <c r="R63" s="53"/>
      <c r="S63" s="54"/>
    </row>
    <row r="64" spans="1:19" s="5" customFormat="1" ht="12.75" customHeight="1">
      <c r="A64" s="449" t="s">
        <v>23</v>
      </c>
      <c r="B64" s="451" t="s">
        <v>4</v>
      </c>
      <c r="C64" s="449" t="s">
        <v>2</v>
      </c>
      <c r="D64" s="24" t="s">
        <v>320</v>
      </c>
      <c r="E64" s="24" t="s">
        <v>320</v>
      </c>
      <c r="F64" s="24" t="s">
        <v>320</v>
      </c>
      <c r="G64" s="24" t="s">
        <v>320</v>
      </c>
      <c r="H64" s="24" t="s">
        <v>320</v>
      </c>
      <c r="I64" s="24" t="s">
        <v>320</v>
      </c>
      <c r="J64" s="24" t="s">
        <v>320</v>
      </c>
      <c r="K64" s="24" t="s">
        <v>320</v>
      </c>
      <c r="L64" s="24" t="s">
        <v>320</v>
      </c>
      <c r="M64" s="24" t="s">
        <v>320</v>
      </c>
      <c r="N64" s="24" t="s">
        <v>320</v>
      </c>
      <c r="O64" s="24" t="s">
        <v>320</v>
      </c>
      <c r="P64" s="24" t="s">
        <v>320</v>
      </c>
      <c r="Q64" s="24" t="s">
        <v>320</v>
      </c>
      <c r="R64" s="24" t="s">
        <v>320</v>
      </c>
      <c r="S64" s="458" t="s">
        <v>1</v>
      </c>
    </row>
    <row r="65" spans="1:19" s="5" customFormat="1">
      <c r="A65" s="450"/>
      <c r="B65" s="451"/>
      <c r="C65" s="450"/>
      <c r="D65" s="448"/>
      <c r="E65" s="448"/>
      <c r="F65" s="448"/>
      <c r="G65" s="448"/>
      <c r="H65" s="448"/>
      <c r="I65" s="448"/>
      <c r="J65" s="448"/>
      <c r="K65" s="448"/>
      <c r="L65" s="448"/>
      <c r="M65" s="448"/>
      <c r="N65" s="448"/>
      <c r="O65" s="448"/>
      <c r="P65" s="448"/>
      <c r="Q65" s="448"/>
      <c r="R65" s="448"/>
      <c r="S65" s="459"/>
    </row>
    <row r="66" spans="1:19">
      <c r="A66" s="57">
        <v>1</v>
      </c>
      <c r="B66" s="49" t="s">
        <v>99</v>
      </c>
      <c r="C66" s="62" t="s">
        <v>3</v>
      </c>
      <c r="D66" s="126"/>
      <c r="E66" s="126"/>
      <c r="F66" s="126"/>
      <c r="G66" s="126"/>
      <c r="H66" s="126"/>
      <c r="I66" s="126"/>
      <c r="J66" s="126"/>
      <c r="K66" s="126"/>
      <c r="L66" s="126"/>
      <c r="M66" s="126"/>
      <c r="N66" s="126"/>
      <c r="O66" s="126"/>
      <c r="P66" s="126"/>
      <c r="Q66" s="126"/>
      <c r="R66" s="126"/>
      <c r="S66" s="73"/>
    </row>
    <row r="67" spans="1:19" ht="10.5" customHeight="1">
      <c r="A67" s="57">
        <v>2</v>
      </c>
      <c r="B67" s="49" t="s">
        <v>249</v>
      </c>
      <c r="C67" s="62" t="s">
        <v>3</v>
      </c>
      <c r="D67" s="126"/>
      <c r="E67" s="126"/>
      <c r="F67" s="126"/>
      <c r="G67" s="126"/>
      <c r="H67" s="126"/>
      <c r="I67" s="126"/>
      <c r="J67" s="126"/>
      <c r="K67" s="126"/>
      <c r="L67" s="126"/>
      <c r="M67" s="126"/>
      <c r="N67" s="126"/>
      <c r="O67" s="126"/>
      <c r="P67" s="126"/>
      <c r="Q67" s="126"/>
      <c r="R67" s="126"/>
      <c r="S67" s="73"/>
    </row>
    <row r="68" spans="1:19">
      <c r="A68" s="57">
        <v>3</v>
      </c>
      <c r="B68" s="49" t="s">
        <v>250</v>
      </c>
      <c r="C68" s="62" t="s">
        <v>3</v>
      </c>
      <c r="D68" s="126"/>
      <c r="E68" s="126"/>
      <c r="F68" s="126"/>
      <c r="G68" s="126"/>
      <c r="H68" s="126"/>
      <c r="I68" s="126"/>
      <c r="J68" s="126"/>
      <c r="K68" s="126"/>
      <c r="L68" s="126"/>
      <c r="M68" s="126"/>
      <c r="N68" s="126"/>
      <c r="O68" s="126"/>
      <c r="P68" s="126"/>
      <c r="Q68" s="126"/>
      <c r="R68" s="126"/>
      <c r="S68" s="73"/>
    </row>
    <row r="69" spans="1:19">
      <c r="A69" s="57">
        <v>4</v>
      </c>
      <c r="B69" s="49" t="s">
        <v>145</v>
      </c>
      <c r="C69" s="62" t="s">
        <v>8</v>
      </c>
      <c r="D69" s="126"/>
      <c r="E69" s="126"/>
      <c r="F69" s="126"/>
      <c r="G69" s="126"/>
      <c r="H69" s="126"/>
      <c r="I69" s="126"/>
      <c r="J69" s="126"/>
      <c r="K69" s="126"/>
      <c r="L69" s="126"/>
      <c r="M69" s="126"/>
      <c r="N69" s="126"/>
      <c r="O69" s="126"/>
      <c r="P69" s="126"/>
      <c r="Q69" s="126"/>
      <c r="R69" s="126"/>
      <c r="S69" s="73"/>
    </row>
    <row r="70" spans="1:19">
      <c r="A70" s="57">
        <v>5</v>
      </c>
      <c r="B70" s="49" t="s">
        <v>146</v>
      </c>
      <c r="C70" s="62" t="s">
        <v>255</v>
      </c>
      <c r="D70" s="126"/>
      <c r="E70" s="126"/>
      <c r="F70" s="126"/>
      <c r="G70" s="126"/>
      <c r="H70" s="126"/>
      <c r="I70" s="126"/>
      <c r="J70" s="126"/>
      <c r="K70" s="126"/>
      <c r="L70" s="126"/>
      <c r="M70" s="126"/>
      <c r="N70" s="126"/>
      <c r="O70" s="126"/>
      <c r="P70" s="126"/>
      <c r="Q70" s="126"/>
      <c r="R70" s="126"/>
      <c r="S70" s="73"/>
    </row>
    <row r="71" spans="1:19">
      <c r="A71" s="57">
        <v>6</v>
      </c>
      <c r="B71" s="49" t="s">
        <v>251</v>
      </c>
      <c r="C71" s="62" t="s">
        <v>3</v>
      </c>
      <c r="D71" s="126"/>
      <c r="E71" s="126"/>
      <c r="F71" s="126"/>
      <c r="G71" s="126"/>
      <c r="H71" s="126"/>
      <c r="I71" s="126"/>
      <c r="J71" s="126"/>
      <c r="K71" s="126"/>
      <c r="L71" s="126"/>
      <c r="M71" s="126"/>
      <c r="N71" s="126"/>
      <c r="O71" s="126"/>
      <c r="P71" s="126"/>
      <c r="Q71" s="126"/>
      <c r="R71" s="126"/>
      <c r="S71" s="73"/>
    </row>
    <row r="72" spans="1:19">
      <c r="A72" s="57">
        <v>7</v>
      </c>
      <c r="B72" s="49" t="s">
        <v>252</v>
      </c>
      <c r="C72" s="62" t="s">
        <v>3</v>
      </c>
      <c r="D72" s="126"/>
      <c r="E72" s="126"/>
      <c r="F72" s="126"/>
      <c r="G72" s="126"/>
      <c r="H72" s="126"/>
      <c r="I72" s="126"/>
      <c r="J72" s="126"/>
      <c r="K72" s="126"/>
      <c r="L72" s="126"/>
      <c r="M72" s="126"/>
      <c r="N72" s="126"/>
      <c r="O72" s="126"/>
      <c r="P72" s="126"/>
      <c r="Q72" s="126"/>
      <c r="R72" s="126"/>
      <c r="S72" s="73"/>
    </row>
    <row r="73" spans="1:19" ht="18">
      <c r="A73" s="57">
        <v>8</v>
      </c>
      <c r="B73" s="49" t="s">
        <v>253</v>
      </c>
      <c r="C73" s="62" t="s">
        <v>3</v>
      </c>
      <c r="D73" s="126"/>
      <c r="E73" s="126"/>
      <c r="F73" s="126"/>
      <c r="G73" s="126"/>
      <c r="H73" s="126"/>
      <c r="I73" s="126"/>
      <c r="J73" s="126"/>
      <c r="K73" s="126"/>
      <c r="L73" s="126"/>
      <c r="M73" s="126"/>
      <c r="N73" s="126"/>
      <c r="O73" s="126"/>
      <c r="P73" s="126"/>
      <c r="Q73" s="126"/>
      <c r="R73" s="126"/>
      <c r="S73" s="73"/>
    </row>
    <row r="74" spans="1:19">
      <c r="A74" s="57">
        <v>9</v>
      </c>
      <c r="B74" s="49" t="s">
        <v>254</v>
      </c>
      <c r="C74" s="62" t="s">
        <v>8</v>
      </c>
      <c r="D74" s="126"/>
      <c r="E74" s="126"/>
      <c r="F74" s="126"/>
      <c r="G74" s="126"/>
      <c r="H74" s="126"/>
      <c r="I74" s="126"/>
      <c r="J74" s="126"/>
      <c r="K74" s="126"/>
      <c r="L74" s="126"/>
      <c r="M74" s="126"/>
      <c r="N74" s="126"/>
      <c r="O74" s="126"/>
      <c r="P74" s="126"/>
      <c r="Q74" s="126"/>
      <c r="R74" s="126"/>
      <c r="S74" s="73"/>
    </row>
    <row r="75" spans="1:19">
      <c r="C75" s="38"/>
      <c r="D75" s="127"/>
      <c r="E75" s="38"/>
      <c r="F75" s="38"/>
      <c r="G75" s="38"/>
    </row>
    <row r="76" spans="1:19" ht="18">
      <c r="A76" s="57">
        <v>1</v>
      </c>
      <c r="B76" s="49" t="s">
        <v>256</v>
      </c>
      <c r="C76" s="62" t="s">
        <v>8</v>
      </c>
      <c r="D76" s="128"/>
      <c r="E76" s="38"/>
      <c r="F76" s="38"/>
      <c r="G76" s="38"/>
    </row>
    <row r="77" spans="1:19" ht="18">
      <c r="A77" s="57">
        <v>2</v>
      </c>
      <c r="B77" s="49" t="s">
        <v>257</v>
      </c>
      <c r="C77" s="62" t="s">
        <v>8</v>
      </c>
      <c r="D77" s="128"/>
      <c r="E77" s="38"/>
      <c r="F77" s="38"/>
      <c r="G77" s="38"/>
    </row>
    <row r="78" spans="1:19">
      <c r="A78" s="57">
        <v>3</v>
      </c>
      <c r="B78" s="49" t="s">
        <v>258</v>
      </c>
      <c r="C78" s="62" t="s">
        <v>9</v>
      </c>
      <c r="D78" s="128"/>
      <c r="E78" s="38"/>
      <c r="F78" s="38"/>
      <c r="G78" s="38"/>
    </row>
    <row r="79" spans="1:19" ht="18">
      <c r="A79" s="57">
        <v>4</v>
      </c>
      <c r="B79" s="49" t="s">
        <v>259</v>
      </c>
      <c r="C79" s="62" t="s">
        <v>8</v>
      </c>
      <c r="D79" s="128"/>
    </row>
    <row r="80" spans="1:19" ht="18">
      <c r="A80" s="57">
        <v>5</v>
      </c>
      <c r="B80" s="49" t="s">
        <v>260</v>
      </c>
      <c r="C80" s="62" t="s">
        <v>8</v>
      </c>
      <c r="D80" s="125"/>
    </row>
    <row r="81" spans="1:19" ht="16.95" customHeight="1">
      <c r="A81" s="57">
        <v>6</v>
      </c>
      <c r="B81" s="49" t="s">
        <v>311</v>
      </c>
      <c r="C81" s="62" t="s">
        <v>8</v>
      </c>
      <c r="D81" s="125"/>
    </row>
    <row r="82" spans="1:19" ht="18">
      <c r="A82" s="57">
        <v>7</v>
      </c>
      <c r="B82" s="49" t="s">
        <v>247</v>
      </c>
      <c r="C82" s="62" t="s">
        <v>9</v>
      </c>
      <c r="D82" s="128"/>
    </row>
    <row r="83" spans="1:19" ht="18">
      <c r="A83" s="57">
        <v>8</v>
      </c>
      <c r="B83" s="49" t="s">
        <v>261</v>
      </c>
      <c r="C83" s="62" t="s">
        <v>8</v>
      </c>
      <c r="D83" s="125"/>
    </row>
    <row r="84" spans="1:19" ht="18">
      <c r="A84" s="57">
        <v>9</v>
      </c>
      <c r="B84" s="49" t="s">
        <v>262</v>
      </c>
      <c r="C84" s="62" t="s">
        <v>9</v>
      </c>
      <c r="D84" s="128"/>
    </row>
    <row r="85" spans="1:19" ht="9.6" thickBot="1">
      <c r="A85" s="230"/>
      <c r="B85" s="231"/>
      <c r="C85" s="232"/>
      <c r="D85" s="233"/>
    </row>
    <row r="86" spans="1:19" ht="18" thickBot="1">
      <c r="A86" s="230"/>
      <c r="B86" s="311" t="s">
        <v>263</v>
      </c>
      <c r="C86" s="312"/>
      <c r="D86" s="313"/>
      <c r="E86" s="314"/>
      <c r="F86" s="314"/>
      <c r="G86" s="314"/>
      <c r="H86" s="314"/>
      <c r="I86" s="314"/>
      <c r="J86" s="314"/>
      <c r="K86" s="314"/>
      <c r="L86" s="314"/>
      <c r="M86" s="314"/>
      <c r="N86" s="315"/>
    </row>
    <row r="87" spans="1:19" ht="10.199999999999999">
      <c r="A87" s="229"/>
      <c r="B87" s="234"/>
      <c r="C87" s="235"/>
      <c r="D87" s="310"/>
    </row>
    <row r="88" spans="1:19" ht="20.399999999999999">
      <c r="A88" s="270">
        <v>1</v>
      </c>
      <c r="B88" s="271" t="s">
        <v>264</v>
      </c>
      <c r="C88" s="272" t="s">
        <v>9</v>
      </c>
      <c r="D88" s="128"/>
    </row>
    <row r="89" spans="1:19" ht="10.199999999999999">
      <c r="A89" s="270">
        <v>2</v>
      </c>
      <c r="B89" s="271" t="s">
        <v>310</v>
      </c>
      <c r="C89" s="272" t="s">
        <v>9</v>
      </c>
      <c r="D89" s="128"/>
    </row>
    <row r="90" spans="1:19" ht="20.399999999999999">
      <c r="A90" s="270">
        <v>3</v>
      </c>
      <c r="B90" s="271" t="s">
        <v>259</v>
      </c>
      <c r="C90" s="272" t="s">
        <v>8</v>
      </c>
      <c r="D90" s="128"/>
    </row>
    <row r="91" spans="1:19" ht="20.399999999999999">
      <c r="A91" s="270">
        <v>4</v>
      </c>
      <c r="B91" s="271" t="s">
        <v>260</v>
      </c>
      <c r="C91" s="272" t="s">
        <v>8</v>
      </c>
      <c r="D91" s="128"/>
    </row>
    <row r="92" spans="1:19" ht="20.399999999999999">
      <c r="A92" s="270">
        <v>5</v>
      </c>
      <c r="B92" s="271" t="s">
        <v>247</v>
      </c>
      <c r="C92" s="272" t="s">
        <v>9</v>
      </c>
      <c r="D92" s="128"/>
    </row>
    <row r="93" spans="1:19" ht="20.399999999999999">
      <c r="A93" s="270">
        <v>6</v>
      </c>
      <c r="B93" s="271" t="s">
        <v>265</v>
      </c>
      <c r="C93" s="272" t="s">
        <v>8</v>
      </c>
      <c r="D93" s="128"/>
    </row>
    <row r="94" spans="1:19" ht="10.199999999999999">
      <c r="A94" s="229"/>
      <c r="B94" s="236"/>
      <c r="C94" s="235"/>
    </row>
    <row r="95" spans="1:19" ht="9.6" thickBot="1">
      <c r="A95" s="214"/>
      <c r="B95" s="226"/>
      <c r="C95" s="216"/>
      <c r="D95" s="228"/>
    </row>
    <row r="96" spans="1:19" s="29" customFormat="1" ht="30" customHeight="1" thickBot="1">
      <c r="B96" s="298" t="s">
        <v>211</v>
      </c>
      <c r="C96" s="299"/>
      <c r="D96" s="300"/>
      <c r="E96" s="300"/>
      <c r="F96" s="300"/>
      <c r="G96" s="301"/>
      <c r="H96" s="31"/>
      <c r="I96" s="31"/>
      <c r="J96" s="31"/>
      <c r="K96" s="31"/>
      <c r="L96" s="31"/>
      <c r="M96" s="31"/>
      <c r="N96" s="31"/>
      <c r="O96" s="31"/>
      <c r="P96" s="31"/>
      <c r="Q96" s="31"/>
      <c r="R96" s="31"/>
      <c r="S96" s="67"/>
    </row>
    <row r="97" spans="1:19" s="39" customFormat="1">
      <c r="B97" s="39" t="s">
        <v>158</v>
      </c>
      <c r="C97" s="52"/>
      <c r="D97" s="53"/>
      <c r="E97" s="53"/>
      <c r="F97" s="53"/>
      <c r="G97" s="53"/>
      <c r="H97" s="53"/>
      <c r="I97" s="53"/>
      <c r="J97" s="53"/>
      <c r="K97" s="53"/>
      <c r="L97" s="53"/>
      <c r="M97" s="53"/>
      <c r="N97" s="53"/>
      <c r="O97" s="53"/>
      <c r="P97" s="53"/>
      <c r="Q97" s="53"/>
      <c r="R97" s="53"/>
      <c r="S97" s="54"/>
    </row>
    <row r="98" spans="1:19" s="5" customFormat="1" ht="12.75" customHeight="1">
      <c r="A98" s="449" t="s">
        <v>23</v>
      </c>
      <c r="B98" s="451" t="s">
        <v>4</v>
      </c>
      <c r="C98" s="449" t="s">
        <v>2</v>
      </c>
      <c r="D98" s="24" t="s">
        <v>320</v>
      </c>
      <c r="E98" s="24" t="s">
        <v>320</v>
      </c>
      <c r="F98" s="24" t="s">
        <v>320</v>
      </c>
      <c r="G98" s="24" t="s">
        <v>320</v>
      </c>
      <c r="H98" s="24" t="s">
        <v>320</v>
      </c>
      <c r="I98" s="24" t="s">
        <v>320</v>
      </c>
      <c r="J98" s="24" t="s">
        <v>320</v>
      </c>
      <c r="K98" s="24" t="s">
        <v>320</v>
      </c>
      <c r="L98" s="24" t="s">
        <v>320</v>
      </c>
      <c r="M98" s="24" t="s">
        <v>320</v>
      </c>
      <c r="N98" s="24" t="s">
        <v>320</v>
      </c>
      <c r="O98" s="24" t="s">
        <v>320</v>
      </c>
      <c r="P98" s="24" t="s">
        <v>320</v>
      </c>
      <c r="Q98" s="24" t="s">
        <v>320</v>
      </c>
      <c r="R98" s="24" t="s">
        <v>320</v>
      </c>
      <c r="S98" s="458" t="s">
        <v>1</v>
      </c>
    </row>
    <row r="99" spans="1:19" s="5" customFormat="1">
      <c r="A99" s="450"/>
      <c r="B99" s="451"/>
      <c r="C99" s="450"/>
      <c r="D99" s="448"/>
      <c r="E99" s="448"/>
      <c r="F99" s="448"/>
      <c r="G99" s="448"/>
      <c r="H99" s="448"/>
      <c r="I99" s="448"/>
      <c r="J99" s="448"/>
      <c r="K99" s="448"/>
      <c r="L99" s="448"/>
      <c r="M99" s="448"/>
      <c r="N99" s="448"/>
      <c r="O99" s="448"/>
      <c r="P99" s="448"/>
      <c r="Q99" s="448"/>
      <c r="R99" s="448"/>
      <c r="S99" s="459"/>
    </row>
    <row r="100" spans="1:19">
      <c r="A100" s="57">
        <v>1</v>
      </c>
      <c r="B100" s="49" t="s">
        <v>62</v>
      </c>
      <c r="C100" s="62" t="s">
        <v>3</v>
      </c>
      <c r="D100" s="74"/>
      <c r="E100" s="74"/>
      <c r="F100" s="74"/>
      <c r="G100" s="74"/>
      <c r="H100" s="74"/>
      <c r="I100" s="74"/>
      <c r="J100" s="74"/>
      <c r="K100" s="74"/>
      <c r="L100" s="74"/>
      <c r="M100" s="74"/>
      <c r="N100" s="74"/>
      <c r="O100" s="74"/>
      <c r="P100" s="74"/>
      <c r="Q100" s="74"/>
      <c r="R100" s="74"/>
      <c r="S100" s="73"/>
    </row>
    <row r="101" spans="1:19">
      <c r="A101" s="57">
        <v>2</v>
      </c>
      <c r="B101" s="49" t="s">
        <v>63</v>
      </c>
      <c r="C101" s="62" t="s">
        <v>3</v>
      </c>
      <c r="D101" s="74"/>
      <c r="E101" s="74"/>
      <c r="F101" s="74"/>
      <c r="G101" s="74"/>
      <c r="H101" s="74"/>
      <c r="I101" s="74"/>
      <c r="J101" s="74"/>
      <c r="K101" s="74"/>
      <c r="L101" s="74"/>
      <c r="M101" s="74"/>
      <c r="N101" s="74"/>
      <c r="O101" s="74"/>
      <c r="P101" s="74"/>
      <c r="Q101" s="74"/>
      <c r="R101" s="74"/>
      <c r="S101" s="73"/>
    </row>
    <row r="102" spans="1:19" s="33" customFormat="1">
      <c r="A102" s="63">
        <v>3</v>
      </c>
      <c r="B102" s="41" t="s">
        <v>64</v>
      </c>
      <c r="C102" s="65" t="s">
        <v>3</v>
      </c>
      <c r="D102" s="75"/>
      <c r="E102" s="75"/>
      <c r="F102" s="75"/>
      <c r="G102" s="75"/>
      <c r="H102" s="75"/>
      <c r="I102" s="75"/>
      <c r="J102" s="75"/>
      <c r="K102" s="75"/>
      <c r="L102" s="75"/>
      <c r="M102" s="75"/>
      <c r="N102" s="75"/>
      <c r="O102" s="75"/>
      <c r="P102" s="75"/>
      <c r="Q102" s="75"/>
      <c r="R102" s="75"/>
      <c r="S102" s="79"/>
    </row>
    <row r="103" spans="1:19" s="33" customFormat="1">
      <c r="A103" s="63">
        <v>4</v>
      </c>
      <c r="B103" s="41" t="s">
        <v>65</v>
      </c>
      <c r="C103" s="65" t="s">
        <v>3</v>
      </c>
      <c r="D103" s="75"/>
      <c r="E103" s="75"/>
      <c r="F103" s="75"/>
      <c r="G103" s="75"/>
      <c r="H103" s="75"/>
      <c r="I103" s="75"/>
      <c r="J103" s="75"/>
      <c r="K103" s="75"/>
      <c r="L103" s="75"/>
      <c r="M103" s="75"/>
      <c r="N103" s="75"/>
      <c r="O103" s="75"/>
      <c r="P103" s="75"/>
      <c r="Q103" s="75"/>
      <c r="R103" s="75"/>
      <c r="S103" s="79"/>
    </row>
    <row r="104" spans="1:19">
      <c r="A104" s="57">
        <v>5</v>
      </c>
      <c r="B104" s="49" t="s">
        <v>66</v>
      </c>
      <c r="C104" s="62" t="s">
        <v>8</v>
      </c>
      <c r="D104" s="74"/>
      <c r="E104" s="74"/>
      <c r="F104" s="74"/>
      <c r="G104" s="74"/>
      <c r="H104" s="74"/>
      <c r="I104" s="74"/>
      <c r="J104" s="74"/>
      <c r="K104" s="74"/>
      <c r="L104" s="74"/>
      <c r="M104" s="74"/>
      <c r="N104" s="74"/>
      <c r="O104" s="74"/>
      <c r="P104" s="74"/>
      <c r="Q104" s="74"/>
      <c r="R104" s="74"/>
      <c r="S104" s="73"/>
    </row>
    <row r="105" spans="1:19" ht="18">
      <c r="A105" s="55">
        <v>6</v>
      </c>
      <c r="B105" s="146" t="s">
        <v>67</v>
      </c>
      <c r="C105" s="147" t="s">
        <v>3</v>
      </c>
      <c r="D105" s="151"/>
      <c r="E105" s="151"/>
      <c r="F105" s="151"/>
      <c r="G105" s="151"/>
      <c r="H105" s="151"/>
      <c r="I105" s="151"/>
      <c r="J105" s="151"/>
      <c r="K105" s="151"/>
      <c r="L105" s="151"/>
      <c r="M105" s="151"/>
      <c r="N105" s="151"/>
      <c r="O105" s="151"/>
      <c r="P105" s="44"/>
      <c r="Q105" s="44"/>
      <c r="R105" s="44"/>
      <c r="S105" s="80"/>
    </row>
    <row r="106" spans="1:19" s="33" customFormat="1">
      <c r="A106" s="214"/>
      <c r="B106" s="215"/>
      <c r="C106" s="216"/>
      <c r="D106" s="217"/>
      <c r="E106" s="217"/>
      <c r="F106" s="217"/>
      <c r="G106" s="217"/>
      <c r="H106" s="217"/>
      <c r="I106" s="217"/>
      <c r="J106" s="217"/>
      <c r="K106" s="217"/>
      <c r="L106" s="217"/>
      <c r="M106" s="217"/>
      <c r="N106" s="217"/>
      <c r="O106" s="217"/>
      <c r="P106" s="217"/>
      <c r="Q106" s="217"/>
      <c r="R106" s="217"/>
      <c r="S106" s="218"/>
    </row>
    <row r="107" spans="1:19" ht="9.6" thickBot="1"/>
    <row r="108" spans="1:19" s="29" customFormat="1" ht="30" customHeight="1" thickBot="1">
      <c r="A108" s="30"/>
      <c r="B108" s="452" t="s">
        <v>266</v>
      </c>
      <c r="C108" s="453"/>
      <c r="D108" s="453"/>
      <c r="E108" s="453"/>
      <c r="F108" s="453"/>
      <c r="G108" s="453"/>
      <c r="H108" s="453"/>
      <c r="I108" s="454"/>
      <c r="J108" s="31"/>
      <c r="K108" s="31"/>
      <c r="L108" s="31"/>
      <c r="M108" s="31"/>
      <c r="N108" s="31"/>
      <c r="O108" s="31"/>
      <c r="P108" s="31"/>
      <c r="Q108" s="31"/>
      <c r="R108" s="31"/>
      <c r="S108" s="86"/>
    </row>
    <row r="109" spans="1:19" s="39" customFormat="1">
      <c r="A109" s="52"/>
      <c r="B109" s="39" t="s">
        <v>268</v>
      </c>
      <c r="C109" s="52"/>
      <c r="D109" s="53"/>
      <c r="E109" s="53"/>
      <c r="F109" s="53"/>
      <c r="G109" s="53"/>
      <c r="H109" s="53"/>
      <c r="I109" s="53"/>
      <c r="J109" s="53"/>
      <c r="K109" s="53"/>
      <c r="L109" s="53"/>
      <c r="M109" s="53"/>
      <c r="N109" s="53"/>
      <c r="O109" s="53"/>
      <c r="P109" s="53"/>
      <c r="Q109" s="53"/>
      <c r="R109" s="53"/>
      <c r="S109" s="54"/>
    </row>
    <row r="110" spans="1:19" s="5" customFormat="1" ht="12.75" customHeight="1">
      <c r="A110" s="449" t="s">
        <v>23</v>
      </c>
      <c r="B110" s="451" t="s">
        <v>4</v>
      </c>
      <c r="C110" s="449" t="s">
        <v>2</v>
      </c>
      <c r="D110" s="24" t="s">
        <v>320</v>
      </c>
      <c r="E110" s="24" t="s">
        <v>320</v>
      </c>
      <c r="F110" s="24" t="s">
        <v>320</v>
      </c>
      <c r="G110" s="24" t="s">
        <v>320</v>
      </c>
      <c r="H110" s="24" t="s">
        <v>320</v>
      </c>
      <c r="I110" s="24" t="s">
        <v>320</v>
      </c>
      <c r="J110" s="24" t="s">
        <v>320</v>
      </c>
      <c r="K110" s="24" t="s">
        <v>320</v>
      </c>
      <c r="L110" s="24" t="s">
        <v>320</v>
      </c>
      <c r="M110" s="24" t="s">
        <v>320</v>
      </c>
      <c r="N110" s="24" t="s">
        <v>320</v>
      </c>
      <c r="O110" s="24" t="s">
        <v>320</v>
      </c>
      <c r="P110" s="24" t="s">
        <v>320</v>
      </c>
      <c r="Q110" s="24" t="s">
        <v>320</v>
      </c>
      <c r="R110" s="24" t="s">
        <v>320</v>
      </c>
      <c r="S110" s="458" t="s">
        <v>1</v>
      </c>
    </row>
    <row r="111" spans="1:19" s="5" customFormat="1">
      <c r="A111" s="450"/>
      <c r="B111" s="451"/>
      <c r="C111" s="450"/>
      <c r="D111" s="448"/>
      <c r="E111" s="448"/>
      <c r="F111" s="448"/>
      <c r="G111" s="448"/>
      <c r="H111" s="448"/>
      <c r="I111" s="448"/>
      <c r="J111" s="448"/>
      <c r="K111" s="448"/>
      <c r="L111" s="448"/>
      <c r="M111" s="448"/>
      <c r="N111" s="448"/>
      <c r="O111" s="448"/>
      <c r="P111" s="448"/>
      <c r="Q111" s="448"/>
      <c r="R111" s="448"/>
      <c r="S111" s="459"/>
    </row>
    <row r="112" spans="1:19" s="33" customFormat="1">
      <c r="A112" s="57">
        <v>1</v>
      </c>
      <c r="B112" s="61"/>
      <c r="C112" s="87" t="s">
        <v>3</v>
      </c>
      <c r="D112" s="249"/>
      <c r="E112" s="249"/>
      <c r="F112" s="249"/>
      <c r="G112" s="249"/>
      <c r="H112" s="249"/>
      <c r="I112" s="249"/>
      <c r="J112" s="249"/>
      <c r="K112" s="249"/>
      <c r="L112" s="249"/>
      <c r="M112" s="249"/>
      <c r="N112" s="249"/>
      <c r="O112" s="249"/>
      <c r="P112" s="249"/>
      <c r="Q112" s="249"/>
      <c r="R112" s="249"/>
      <c r="S112" s="23"/>
    </row>
    <row r="113" spans="1:19" s="33" customFormat="1">
      <c r="A113" s="57">
        <f>A112+1</f>
        <v>2</v>
      </c>
      <c r="B113" s="61"/>
      <c r="C113" s="87" t="s">
        <v>3</v>
      </c>
      <c r="D113" s="249"/>
      <c r="E113" s="249"/>
      <c r="F113" s="249"/>
      <c r="G113" s="249"/>
      <c r="H113" s="249"/>
      <c r="I113" s="249"/>
      <c r="J113" s="249"/>
      <c r="K113" s="249"/>
      <c r="L113" s="249"/>
      <c r="M113" s="249"/>
      <c r="N113" s="249"/>
      <c r="O113" s="249"/>
      <c r="P113" s="249"/>
      <c r="Q113" s="249"/>
      <c r="R113" s="249"/>
      <c r="S113" s="23"/>
    </row>
    <row r="114" spans="1:19" s="33" customFormat="1">
      <c r="A114" s="57">
        <f t="shared" ref="A114:A121" si="0">A113+1</f>
        <v>3</v>
      </c>
      <c r="B114" s="61"/>
      <c r="C114" s="87" t="s">
        <v>3</v>
      </c>
      <c r="D114" s="249"/>
      <c r="E114" s="249"/>
      <c r="F114" s="249"/>
      <c r="G114" s="249"/>
      <c r="H114" s="249"/>
      <c r="I114" s="249"/>
      <c r="J114" s="249"/>
      <c r="K114" s="249"/>
      <c r="L114" s="249"/>
      <c r="M114" s="249"/>
      <c r="N114" s="249"/>
      <c r="O114" s="249"/>
      <c r="P114" s="249"/>
      <c r="Q114" s="249"/>
      <c r="R114" s="249"/>
      <c r="S114" s="23"/>
    </row>
    <row r="115" spans="1:19" s="33" customFormat="1">
      <c r="A115" s="57">
        <f t="shared" si="0"/>
        <v>4</v>
      </c>
      <c r="B115" s="61"/>
      <c r="C115" s="87" t="s">
        <v>3</v>
      </c>
      <c r="D115" s="249"/>
      <c r="E115" s="249"/>
      <c r="F115" s="249"/>
      <c r="G115" s="249"/>
      <c r="H115" s="249"/>
      <c r="I115" s="249"/>
      <c r="J115" s="249"/>
      <c r="K115" s="249"/>
      <c r="L115" s="249"/>
      <c r="M115" s="249"/>
      <c r="N115" s="249"/>
      <c r="O115" s="249"/>
      <c r="P115" s="249"/>
      <c r="Q115" s="249"/>
      <c r="R115" s="249"/>
      <c r="S115" s="23"/>
    </row>
    <row r="116" spans="1:19" s="33" customFormat="1">
      <c r="A116" s="57">
        <f t="shared" si="0"/>
        <v>5</v>
      </c>
      <c r="B116" s="61"/>
      <c r="C116" s="87" t="s">
        <v>3</v>
      </c>
      <c r="D116" s="249"/>
      <c r="E116" s="249"/>
      <c r="F116" s="249"/>
      <c r="G116" s="249"/>
      <c r="H116" s="249"/>
      <c r="I116" s="249"/>
      <c r="J116" s="249"/>
      <c r="K116" s="249"/>
      <c r="L116" s="249"/>
      <c r="M116" s="249"/>
      <c r="N116" s="249"/>
      <c r="O116" s="249"/>
      <c r="P116" s="249"/>
      <c r="Q116" s="249"/>
      <c r="R116" s="249"/>
      <c r="S116" s="23"/>
    </row>
    <row r="117" spans="1:19" s="33" customFormat="1">
      <c r="A117" s="57">
        <f t="shared" si="0"/>
        <v>6</v>
      </c>
      <c r="B117" s="61"/>
      <c r="C117" s="87" t="s">
        <v>3</v>
      </c>
      <c r="D117" s="249"/>
      <c r="E117" s="249"/>
      <c r="F117" s="249"/>
      <c r="G117" s="249"/>
      <c r="H117" s="249"/>
      <c r="I117" s="249"/>
      <c r="J117" s="249"/>
      <c r="K117" s="249"/>
      <c r="L117" s="249"/>
      <c r="M117" s="249"/>
      <c r="N117" s="249"/>
      <c r="O117" s="249"/>
      <c r="P117" s="249"/>
      <c r="Q117" s="249"/>
      <c r="R117" s="249"/>
      <c r="S117" s="23"/>
    </row>
    <row r="118" spans="1:19" s="33" customFormat="1">
      <c r="A118" s="57">
        <f t="shared" si="0"/>
        <v>7</v>
      </c>
      <c r="B118" s="61"/>
      <c r="C118" s="87" t="s">
        <v>3</v>
      </c>
      <c r="D118" s="249"/>
      <c r="E118" s="249"/>
      <c r="F118" s="249"/>
      <c r="G118" s="249"/>
      <c r="H118" s="249"/>
      <c r="I118" s="249"/>
      <c r="J118" s="249"/>
      <c r="K118" s="249"/>
      <c r="L118" s="249"/>
      <c r="M118" s="249"/>
      <c r="N118" s="249"/>
      <c r="O118" s="249"/>
      <c r="P118" s="249"/>
      <c r="Q118" s="249"/>
      <c r="R118" s="249"/>
      <c r="S118" s="23"/>
    </row>
    <row r="119" spans="1:19" s="33" customFormat="1">
      <c r="A119" s="57">
        <f t="shared" si="0"/>
        <v>8</v>
      </c>
      <c r="B119" s="61"/>
      <c r="C119" s="87" t="s">
        <v>3</v>
      </c>
      <c r="D119" s="249"/>
      <c r="E119" s="249"/>
      <c r="F119" s="249"/>
      <c r="G119" s="249"/>
      <c r="H119" s="249"/>
      <c r="I119" s="249"/>
      <c r="J119" s="249"/>
      <c r="K119" s="249"/>
      <c r="L119" s="249"/>
      <c r="M119" s="249"/>
      <c r="N119" s="249"/>
      <c r="O119" s="249"/>
      <c r="P119" s="249"/>
      <c r="Q119" s="249"/>
      <c r="R119" s="249"/>
      <c r="S119" s="23"/>
    </row>
    <row r="120" spans="1:19" s="33" customFormat="1">
      <c r="A120" s="57">
        <f t="shared" si="0"/>
        <v>9</v>
      </c>
      <c r="B120" s="61"/>
      <c r="C120" s="87" t="s">
        <v>3</v>
      </c>
      <c r="D120" s="249"/>
      <c r="E120" s="249"/>
      <c r="F120" s="249"/>
      <c r="G120" s="249"/>
      <c r="H120" s="249"/>
      <c r="I120" s="249"/>
      <c r="J120" s="249"/>
      <c r="K120" s="249"/>
      <c r="L120" s="249"/>
      <c r="M120" s="249"/>
      <c r="N120" s="249"/>
      <c r="O120" s="249"/>
      <c r="P120" s="249"/>
      <c r="Q120" s="249"/>
      <c r="R120" s="249"/>
      <c r="S120" s="23"/>
    </row>
    <row r="121" spans="1:19" s="33" customFormat="1" ht="9.6" thickBot="1">
      <c r="A121" s="242">
        <f t="shared" si="0"/>
        <v>10</v>
      </c>
      <c r="B121" s="152"/>
      <c r="C121" s="87" t="s">
        <v>3</v>
      </c>
      <c r="D121" s="250"/>
      <c r="E121" s="250"/>
      <c r="F121" s="250"/>
      <c r="G121" s="250"/>
      <c r="H121" s="250"/>
      <c r="I121" s="250"/>
      <c r="J121" s="250"/>
      <c r="K121" s="250"/>
      <c r="L121" s="250"/>
      <c r="M121" s="250"/>
      <c r="N121" s="250"/>
      <c r="O121" s="250"/>
      <c r="P121" s="250"/>
      <c r="Q121" s="250"/>
      <c r="R121" s="250"/>
      <c r="S121" s="23"/>
    </row>
    <row r="122" spans="1:19" s="33" customFormat="1" ht="9.6" thickBot="1">
      <c r="A122" s="243"/>
      <c r="B122" s="244" t="s">
        <v>274</v>
      </c>
      <c r="C122" s="245" t="s">
        <v>3</v>
      </c>
      <c r="D122" s="251"/>
      <c r="E122" s="251"/>
      <c r="F122" s="251"/>
      <c r="G122" s="251"/>
      <c r="H122" s="251"/>
      <c r="I122" s="251"/>
      <c r="J122" s="251"/>
      <c r="K122" s="251"/>
      <c r="L122" s="251"/>
      <c r="M122" s="251"/>
      <c r="N122" s="251"/>
      <c r="O122" s="251"/>
      <c r="P122" s="251"/>
      <c r="Q122" s="251"/>
      <c r="R122" s="251"/>
      <c r="S122" s="269"/>
    </row>
    <row r="123" spans="1:19" s="33" customFormat="1" ht="18.600000000000001" thickBot="1">
      <c r="A123" s="266"/>
      <c r="B123" s="248" t="s">
        <v>275</v>
      </c>
      <c r="C123" s="267" t="s">
        <v>3</v>
      </c>
      <c r="D123" s="268"/>
      <c r="E123" s="268"/>
      <c r="F123" s="268"/>
      <c r="G123" s="268"/>
      <c r="H123" s="268"/>
      <c r="I123" s="268"/>
      <c r="J123" s="268"/>
      <c r="K123" s="268"/>
      <c r="L123" s="268"/>
      <c r="M123" s="268"/>
      <c r="N123" s="268"/>
      <c r="O123" s="268"/>
      <c r="P123" s="268"/>
      <c r="Q123" s="268"/>
      <c r="R123" s="268"/>
      <c r="S123" s="269"/>
    </row>
    <row r="124" spans="1:19" ht="9.6" thickBot="1"/>
    <row r="125" spans="1:19" s="29" customFormat="1" ht="30" customHeight="1" thickBot="1">
      <c r="A125" s="30"/>
      <c r="B125" s="452" t="s">
        <v>267</v>
      </c>
      <c r="C125" s="453"/>
      <c r="D125" s="453"/>
      <c r="E125" s="453"/>
      <c r="F125" s="453"/>
      <c r="G125" s="453"/>
      <c r="H125" s="453"/>
      <c r="I125" s="454"/>
      <c r="J125" s="31"/>
      <c r="K125" s="31"/>
      <c r="L125" s="31"/>
      <c r="M125" s="31"/>
      <c r="N125" s="31"/>
      <c r="O125" s="31"/>
      <c r="P125" s="31"/>
      <c r="Q125" s="31"/>
      <c r="R125" s="31"/>
      <c r="S125" s="86"/>
    </row>
    <row r="126" spans="1:19" s="39" customFormat="1">
      <c r="A126" s="52"/>
      <c r="B126" s="39" t="s">
        <v>269</v>
      </c>
      <c r="C126" s="52"/>
      <c r="D126" s="53"/>
      <c r="E126" s="53"/>
      <c r="F126" s="53"/>
      <c r="G126" s="53"/>
      <c r="H126" s="53"/>
      <c r="I126" s="53"/>
      <c r="J126" s="53"/>
      <c r="K126" s="53"/>
      <c r="L126" s="53"/>
      <c r="M126" s="53"/>
      <c r="N126" s="53"/>
      <c r="O126" s="53"/>
      <c r="P126" s="53"/>
      <c r="Q126" s="53"/>
      <c r="R126" s="53"/>
      <c r="S126" s="54"/>
    </row>
    <row r="127" spans="1:19" s="5" customFormat="1" ht="12.75" customHeight="1">
      <c r="A127" s="449" t="s">
        <v>23</v>
      </c>
      <c r="B127" s="449" t="s">
        <v>4</v>
      </c>
      <c r="C127" s="449" t="s">
        <v>2</v>
      </c>
      <c r="D127" s="24" t="s">
        <v>320</v>
      </c>
      <c r="E127" s="24" t="s">
        <v>320</v>
      </c>
      <c r="F127" s="24" t="s">
        <v>320</v>
      </c>
      <c r="G127" s="24" t="s">
        <v>320</v>
      </c>
      <c r="H127" s="24" t="s">
        <v>320</v>
      </c>
      <c r="I127" s="24" t="s">
        <v>320</v>
      </c>
      <c r="J127" s="24" t="s">
        <v>320</v>
      </c>
      <c r="K127" s="24" t="s">
        <v>320</v>
      </c>
      <c r="L127" s="24" t="s">
        <v>320</v>
      </c>
      <c r="M127" s="24" t="s">
        <v>320</v>
      </c>
      <c r="N127" s="24" t="s">
        <v>320</v>
      </c>
      <c r="O127" s="24" t="s">
        <v>320</v>
      </c>
      <c r="P127" s="24" t="s">
        <v>320</v>
      </c>
      <c r="Q127" s="24" t="s">
        <v>320</v>
      </c>
      <c r="R127" s="24" t="s">
        <v>320</v>
      </c>
      <c r="S127" s="458" t="s">
        <v>1</v>
      </c>
    </row>
    <row r="128" spans="1:19" s="5" customFormat="1">
      <c r="A128" s="450"/>
      <c r="B128" s="450"/>
      <c r="C128" s="450"/>
      <c r="D128" s="448"/>
      <c r="E128" s="448"/>
      <c r="F128" s="448"/>
      <c r="G128" s="448"/>
      <c r="H128" s="448"/>
      <c r="I128" s="448"/>
      <c r="J128" s="448"/>
      <c r="K128" s="448"/>
      <c r="L128" s="448"/>
      <c r="M128" s="448"/>
      <c r="N128" s="448"/>
      <c r="O128" s="448"/>
      <c r="P128" s="448"/>
      <c r="Q128" s="448"/>
      <c r="R128" s="448"/>
      <c r="S128" s="459"/>
    </row>
    <row r="129" spans="1:19" s="33" customFormat="1">
      <c r="A129" s="57">
        <v>1</v>
      </c>
      <c r="B129" s="61"/>
      <c r="C129" s="87" t="s">
        <v>3</v>
      </c>
      <c r="D129" s="249"/>
      <c r="E129" s="249"/>
      <c r="F129" s="249"/>
      <c r="G129" s="249"/>
      <c r="H129" s="249"/>
      <c r="I129" s="249"/>
      <c r="J129" s="249"/>
      <c r="K129" s="249"/>
      <c r="L129" s="249"/>
      <c r="M129" s="249"/>
      <c r="N129" s="249"/>
      <c r="O129" s="249"/>
      <c r="P129" s="249"/>
      <c r="Q129" s="249"/>
      <c r="R129" s="249"/>
      <c r="S129" s="23"/>
    </row>
    <row r="130" spans="1:19" s="33" customFormat="1">
      <c r="A130" s="57">
        <f>A129+1</f>
        <v>2</v>
      </c>
      <c r="B130" s="61"/>
      <c r="C130" s="87" t="s">
        <v>3</v>
      </c>
      <c r="D130" s="249"/>
      <c r="E130" s="249"/>
      <c r="F130" s="249"/>
      <c r="G130" s="249"/>
      <c r="H130" s="249"/>
      <c r="I130" s="249"/>
      <c r="J130" s="249"/>
      <c r="K130" s="249"/>
      <c r="L130" s="249"/>
      <c r="M130" s="249"/>
      <c r="N130" s="249"/>
      <c r="O130" s="249"/>
      <c r="P130" s="249"/>
      <c r="Q130" s="249"/>
      <c r="R130" s="249"/>
      <c r="S130" s="23"/>
    </row>
    <row r="131" spans="1:19" s="33" customFormat="1">
      <c r="A131" s="57">
        <f t="shared" ref="A131:A138" si="1">A130+1</f>
        <v>3</v>
      </c>
      <c r="B131" s="61"/>
      <c r="C131" s="87" t="s">
        <v>3</v>
      </c>
      <c r="D131" s="249"/>
      <c r="E131" s="249"/>
      <c r="F131" s="249"/>
      <c r="G131" s="249"/>
      <c r="H131" s="249"/>
      <c r="I131" s="249"/>
      <c r="J131" s="249"/>
      <c r="K131" s="249"/>
      <c r="L131" s="249"/>
      <c r="M131" s="249"/>
      <c r="N131" s="249"/>
      <c r="O131" s="249"/>
      <c r="P131" s="249"/>
      <c r="Q131" s="249"/>
      <c r="R131" s="249"/>
      <c r="S131" s="23"/>
    </row>
    <row r="132" spans="1:19" s="33" customFormat="1">
      <c r="A132" s="57">
        <f t="shared" si="1"/>
        <v>4</v>
      </c>
      <c r="B132" s="61"/>
      <c r="C132" s="87" t="s">
        <v>3</v>
      </c>
      <c r="D132" s="249"/>
      <c r="E132" s="249"/>
      <c r="F132" s="249"/>
      <c r="G132" s="249"/>
      <c r="H132" s="249"/>
      <c r="I132" s="249"/>
      <c r="J132" s="249"/>
      <c r="K132" s="249"/>
      <c r="L132" s="249"/>
      <c r="M132" s="249"/>
      <c r="N132" s="249"/>
      <c r="O132" s="249"/>
      <c r="P132" s="249"/>
      <c r="Q132" s="249"/>
      <c r="R132" s="249"/>
      <c r="S132" s="23"/>
    </row>
    <row r="133" spans="1:19" s="33" customFormat="1">
      <c r="A133" s="57">
        <f t="shared" si="1"/>
        <v>5</v>
      </c>
      <c r="B133" s="61"/>
      <c r="C133" s="87" t="s">
        <v>3</v>
      </c>
      <c r="D133" s="249"/>
      <c r="E133" s="249"/>
      <c r="F133" s="249"/>
      <c r="G133" s="249"/>
      <c r="H133" s="249"/>
      <c r="I133" s="249"/>
      <c r="J133" s="249"/>
      <c r="K133" s="249"/>
      <c r="L133" s="249"/>
      <c r="M133" s="249"/>
      <c r="N133" s="249"/>
      <c r="O133" s="249"/>
      <c r="P133" s="249"/>
      <c r="Q133" s="249"/>
      <c r="R133" s="249"/>
      <c r="S133" s="23"/>
    </row>
    <row r="134" spans="1:19" s="33" customFormat="1">
      <c r="A134" s="57">
        <f t="shared" si="1"/>
        <v>6</v>
      </c>
      <c r="B134" s="61"/>
      <c r="C134" s="87" t="s">
        <v>3</v>
      </c>
      <c r="D134" s="249"/>
      <c r="E134" s="249"/>
      <c r="F134" s="249"/>
      <c r="G134" s="249"/>
      <c r="H134" s="249"/>
      <c r="I134" s="249"/>
      <c r="J134" s="249"/>
      <c r="K134" s="249"/>
      <c r="L134" s="249"/>
      <c r="M134" s="249"/>
      <c r="N134" s="249"/>
      <c r="O134" s="249"/>
      <c r="P134" s="249"/>
      <c r="Q134" s="249"/>
      <c r="R134" s="249"/>
      <c r="S134" s="23"/>
    </row>
    <row r="135" spans="1:19" s="33" customFormat="1">
      <c r="A135" s="57">
        <f t="shared" si="1"/>
        <v>7</v>
      </c>
      <c r="B135" s="61"/>
      <c r="C135" s="87" t="s">
        <v>3</v>
      </c>
      <c r="D135" s="249"/>
      <c r="E135" s="249"/>
      <c r="F135" s="249"/>
      <c r="G135" s="249"/>
      <c r="H135" s="249"/>
      <c r="I135" s="249"/>
      <c r="J135" s="249"/>
      <c r="K135" s="249"/>
      <c r="L135" s="249"/>
      <c r="M135" s="249"/>
      <c r="N135" s="249"/>
      <c r="O135" s="249"/>
      <c r="P135" s="249"/>
      <c r="Q135" s="249"/>
      <c r="R135" s="249"/>
      <c r="S135" s="23"/>
    </row>
    <row r="136" spans="1:19" s="33" customFormat="1">
      <c r="A136" s="57">
        <f t="shared" si="1"/>
        <v>8</v>
      </c>
      <c r="B136" s="61"/>
      <c r="C136" s="87" t="s">
        <v>3</v>
      </c>
      <c r="D136" s="249"/>
      <c r="E136" s="249"/>
      <c r="F136" s="249"/>
      <c r="G136" s="249"/>
      <c r="H136" s="249"/>
      <c r="I136" s="249"/>
      <c r="J136" s="249"/>
      <c r="K136" s="249"/>
      <c r="L136" s="249"/>
      <c r="M136" s="249"/>
      <c r="N136" s="249"/>
      <c r="O136" s="249"/>
      <c r="P136" s="249"/>
      <c r="Q136" s="249"/>
      <c r="R136" s="249"/>
      <c r="S136" s="23"/>
    </row>
    <row r="137" spans="1:19" s="33" customFormat="1">
      <c r="A137" s="57">
        <f t="shared" si="1"/>
        <v>9</v>
      </c>
      <c r="B137" s="61"/>
      <c r="C137" s="87" t="s">
        <v>3</v>
      </c>
      <c r="D137" s="249"/>
      <c r="E137" s="249"/>
      <c r="F137" s="249"/>
      <c r="G137" s="249"/>
      <c r="H137" s="249"/>
      <c r="I137" s="249"/>
      <c r="J137" s="249"/>
      <c r="K137" s="249"/>
      <c r="L137" s="249"/>
      <c r="M137" s="249"/>
      <c r="N137" s="249"/>
      <c r="O137" s="249"/>
      <c r="P137" s="249"/>
      <c r="Q137" s="249"/>
      <c r="R137" s="249"/>
      <c r="S137" s="23"/>
    </row>
    <row r="138" spans="1:19" s="33" customFormat="1" ht="9.6" thickBot="1">
      <c r="A138" s="57">
        <f t="shared" si="1"/>
        <v>10</v>
      </c>
      <c r="B138" s="152"/>
      <c r="C138" s="87" t="s">
        <v>3</v>
      </c>
      <c r="D138" s="250"/>
      <c r="E138" s="250"/>
      <c r="F138" s="253"/>
      <c r="G138" s="250"/>
      <c r="H138" s="250"/>
      <c r="I138" s="250"/>
      <c r="J138" s="250"/>
      <c r="K138" s="250"/>
      <c r="L138" s="250"/>
      <c r="M138" s="250"/>
      <c r="N138" s="250"/>
      <c r="O138" s="250"/>
      <c r="P138" s="250"/>
      <c r="Q138" s="250"/>
      <c r="R138" s="250"/>
      <c r="S138" s="23"/>
    </row>
    <row r="139" spans="1:19" s="33" customFormat="1" ht="9.6" thickBot="1">
      <c r="A139" s="243"/>
      <c r="B139" s="244" t="s">
        <v>276</v>
      </c>
      <c r="C139" s="245" t="s">
        <v>3</v>
      </c>
      <c r="D139" s="251"/>
      <c r="E139" s="251"/>
      <c r="F139" s="251"/>
      <c r="G139" s="251"/>
      <c r="H139" s="251"/>
      <c r="I139" s="251"/>
      <c r="J139" s="251"/>
      <c r="K139" s="251"/>
      <c r="L139" s="251"/>
      <c r="M139" s="251"/>
      <c r="N139" s="251"/>
      <c r="O139" s="251"/>
      <c r="P139" s="251"/>
      <c r="Q139" s="251"/>
      <c r="R139" s="251"/>
      <c r="S139" s="269"/>
    </row>
    <row r="140" spans="1:19" s="33" customFormat="1" ht="18.600000000000001" thickBot="1">
      <c r="A140" s="266"/>
      <c r="B140" s="248" t="s">
        <v>277</v>
      </c>
      <c r="C140" s="267" t="s">
        <v>3</v>
      </c>
      <c r="D140" s="268"/>
      <c r="E140" s="268"/>
      <c r="F140" s="268"/>
      <c r="G140" s="268"/>
      <c r="H140" s="268"/>
      <c r="I140" s="268"/>
      <c r="J140" s="268"/>
      <c r="K140" s="268"/>
      <c r="L140" s="268"/>
      <c r="M140" s="268"/>
      <c r="N140" s="268"/>
      <c r="O140" s="268"/>
      <c r="P140" s="268"/>
      <c r="Q140" s="268"/>
      <c r="R140" s="268"/>
      <c r="S140" s="269"/>
    </row>
    <row r="141" spans="1:19" ht="9.6" thickBot="1"/>
    <row r="142" spans="1:19" s="29" customFormat="1" ht="30" customHeight="1" thickBot="1">
      <c r="A142" s="30"/>
      <c r="B142" s="452" t="s">
        <v>214</v>
      </c>
      <c r="C142" s="453"/>
      <c r="D142" s="453"/>
      <c r="E142" s="453"/>
      <c r="F142" s="453"/>
      <c r="G142" s="453"/>
      <c r="H142" s="453"/>
      <c r="I142" s="454"/>
      <c r="J142" s="31"/>
      <c r="K142" s="31"/>
      <c r="L142" s="31"/>
      <c r="M142" s="31"/>
      <c r="N142" s="31"/>
      <c r="O142" s="31"/>
      <c r="P142" s="31"/>
      <c r="Q142" s="31"/>
      <c r="R142" s="31"/>
      <c r="S142" s="86"/>
    </row>
    <row r="143" spans="1:19" s="39" customFormat="1">
      <c r="A143" s="52"/>
      <c r="B143" s="39" t="s">
        <v>278</v>
      </c>
      <c r="C143" s="52"/>
      <c r="D143" s="53"/>
      <c r="E143" s="53"/>
      <c r="F143" s="53"/>
      <c r="G143" s="53"/>
      <c r="H143" s="53"/>
      <c r="I143" s="53"/>
      <c r="J143" s="53"/>
      <c r="K143" s="53"/>
      <c r="L143" s="53"/>
      <c r="M143" s="53"/>
      <c r="N143" s="53"/>
      <c r="O143" s="53"/>
      <c r="P143" s="53"/>
      <c r="Q143" s="53"/>
      <c r="R143" s="53"/>
      <c r="S143" s="54"/>
    </row>
    <row r="144" spans="1:19" s="5" customFormat="1" ht="12.75" customHeight="1">
      <c r="A144" s="449" t="s">
        <v>23</v>
      </c>
      <c r="B144" s="451" t="s">
        <v>4</v>
      </c>
      <c r="C144" s="449" t="s">
        <v>2</v>
      </c>
      <c r="D144" s="24" t="s">
        <v>320</v>
      </c>
      <c r="E144" s="24" t="s">
        <v>320</v>
      </c>
      <c r="F144" s="24" t="s">
        <v>320</v>
      </c>
      <c r="G144" s="24" t="s">
        <v>320</v>
      </c>
      <c r="H144" s="24" t="s">
        <v>320</v>
      </c>
      <c r="I144" s="24" t="s">
        <v>320</v>
      </c>
      <c r="J144" s="24" t="s">
        <v>320</v>
      </c>
      <c r="K144" s="24" t="s">
        <v>320</v>
      </c>
      <c r="L144" s="24" t="s">
        <v>320</v>
      </c>
      <c r="M144" s="24" t="s">
        <v>320</v>
      </c>
      <c r="N144" s="24" t="s">
        <v>320</v>
      </c>
      <c r="O144" s="24" t="s">
        <v>320</v>
      </c>
      <c r="P144" s="24" t="s">
        <v>320</v>
      </c>
      <c r="Q144" s="24" t="s">
        <v>320</v>
      </c>
      <c r="R144" s="24" t="s">
        <v>320</v>
      </c>
      <c r="S144" s="458" t="s">
        <v>1</v>
      </c>
    </row>
    <row r="145" spans="1:19" s="5" customFormat="1">
      <c r="A145" s="450"/>
      <c r="B145" s="451"/>
      <c r="C145" s="450"/>
      <c r="D145" s="448"/>
      <c r="E145" s="448"/>
      <c r="F145" s="448"/>
      <c r="G145" s="448"/>
      <c r="H145" s="448"/>
      <c r="I145" s="448"/>
      <c r="J145" s="448"/>
      <c r="K145" s="448"/>
      <c r="L145" s="448"/>
      <c r="M145" s="448"/>
      <c r="N145" s="448"/>
      <c r="O145" s="448"/>
      <c r="P145" s="448"/>
      <c r="Q145" s="448"/>
      <c r="R145" s="448"/>
      <c r="S145" s="459"/>
    </row>
    <row r="146" spans="1:19" s="5" customFormat="1">
      <c r="A146" s="57">
        <v>1</v>
      </c>
      <c r="B146" s="61"/>
      <c r="C146" s="87" t="s">
        <v>3</v>
      </c>
      <c r="D146" s="254"/>
      <c r="E146" s="254"/>
      <c r="F146" s="254"/>
      <c r="G146" s="254"/>
      <c r="H146" s="254"/>
      <c r="I146" s="254"/>
      <c r="J146" s="254"/>
      <c r="K146" s="254"/>
      <c r="L146" s="254"/>
      <c r="M146" s="254"/>
      <c r="N146" s="254"/>
      <c r="O146" s="254"/>
      <c r="P146" s="254"/>
      <c r="Q146" s="254"/>
      <c r="R146" s="254"/>
      <c r="S146" s="153"/>
    </row>
    <row r="147" spans="1:19" s="5" customFormat="1">
      <c r="A147" s="57">
        <f>A146+1</f>
        <v>2</v>
      </c>
      <c r="B147" s="61"/>
      <c r="C147" s="87" t="s">
        <v>3</v>
      </c>
      <c r="D147" s="254"/>
      <c r="E147" s="254"/>
      <c r="F147" s="254"/>
      <c r="G147" s="254"/>
      <c r="H147" s="254"/>
      <c r="I147" s="254"/>
      <c r="J147" s="254"/>
      <c r="K147" s="254"/>
      <c r="L147" s="254"/>
      <c r="M147" s="254"/>
      <c r="N147" s="254"/>
      <c r="O147" s="254"/>
      <c r="P147" s="254"/>
      <c r="Q147" s="254"/>
      <c r="R147" s="254"/>
      <c r="S147" s="153"/>
    </row>
    <row r="148" spans="1:19" s="5" customFormat="1">
      <c r="A148" s="57">
        <f t="shared" ref="A148:A155" si="2">A147+1</f>
        <v>3</v>
      </c>
      <c r="B148" s="61"/>
      <c r="C148" s="87" t="s">
        <v>3</v>
      </c>
      <c r="D148" s="254"/>
      <c r="E148" s="254"/>
      <c r="F148" s="254"/>
      <c r="G148" s="254"/>
      <c r="H148" s="254"/>
      <c r="I148" s="254"/>
      <c r="J148" s="254"/>
      <c r="K148" s="254"/>
      <c r="L148" s="254"/>
      <c r="M148" s="254"/>
      <c r="N148" s="254"/>
      <c r="O148" s="254"/>
      <c r="P148" s="254"/>
      <c r="Q148" s="254"/>
      <c r="R148" s="254"/>
      <c r="S148" s="153"/>
    </row>
    <row r="149" spans="1:19" s="5" customFormat="1">
      <c r="A149" s="57">
        <f t="shared" si="2"/>
        <v>4</v>
      </c>
      <c r="B149" s="61"/>
      <c r="C149" s="87" t="s">
        <v>3</v>
      </c>
      <c r="D149" s="254"/>
      <c r="E149" s="254"/>
      <c r="F149" s="254"/>
      <c r="G149" s="254"/>
      <c r="H149" s="254"/>
      <c r="I149" s="254"/>
      <c r="J149" s="254"/>
      <c r="K149" s="254"/>
      <c r="L149" s="254"/>
      <c r="M149" s="254"/>
      <c r="N149" s="254"/>
      <c r="O149" s="254"/>
      <c r="P149" s="254"/>
      <c r="Q149" s="254"/>
      <c r="R149" s="254"/>
      <c r="S149" s="153"/>
    </row>
    <row r="150" spans="1:19" s="5" customFormat="1">
      <c r="A150" s="57">
        <f t="shared" si="2"/>
        <v>5</v>
      </c>
      <c r="B150" s="61"/>
      <c r="C150" s="87" t="s">
        <v>3</v>
      </c>
      <c r="D150" s="254"/>
      <c r="E150" s="254"/>
      <c r="F150" s="254"/>
      <c r="G150" s="254"/>
      <c r="H150" s="254"/>
      <c r="I150" s="254"/>
      <c r="J150" s="254"/>
      <c r="K150" s="254"/>
      <c r="L150" s="254"/>
      <c r="M150" s="254"/>
      <c r="N150" s="254"/>
      <c r="O150" s="254"/>
      <c r="P150" s="254"/>
      <c r="Q150" s="254"/>
      <c r="R150" s="254"/>
      <c r="S150" s="153"/>
    </row>
    <row r="151" spans="1:19" s="5" customFormat="1">
      <c r="A151" s="57">
        <f t="shared" si="2"/>
        <v>6</v>
      </c>
      <c r="B151" s="61"/>
      <c r="C151" s="87" t="s">
        <v>3</v>
      </c>
      <c r="D151" s="254"/>
      <c r="E151" s="254"/>
      <c r="F151" s="254"/>
      <c r="G151" s="254"/>
      <c r="H151" s="254"/>
      <c r="I151" s="254"/>
      <c r="J151" s="254"/>
      <c r="K151" s="254"/>
      <c r="L151" s="254"/>
      <c r="M151" s="254"/>
      <c r="N151" s="254"/>
      <c r="O151" s="254"/>
      <c r="P151" s="254"/>
      <c r="Q151" s="254"/>
      <c r="R151" s="254"/>
      <c r="S151" s="153"/>
    </row>
    <row r="152" spans="1:19" s="5" customFormat="1">
      <c r="A152" s="57">
        <f t="shared" si="2"/>
        <v>7</v>
      </c>
      <c r="B152" s="61"/>
      <c r="C152" s="87" t="s">
        <v>3</v>
      </c>
      <c r="D152" s="254"/>
      <c r="E152" s="254"/>
      <c r="F152" s="254"/>
      <c r="G152" s="254"/>
      <c r="H152" s="254"/>
      <c r="I152" s="254"/>
      <c r="J152" s="254"/>
      <c r="K152" s="254"/>
      <c r="L152" s="254"/>
      <c r="M152" s="254"/>
      <c r="N152" s="254"/>
      <c r="O152" s="254"/>
      <c r="P152" s="254"/>
      <c r="Q152" s="254"/>
      <c r="R152" s="254"/>
      <c r="S152" s="237"/>
    </row>
    <row r="153" spans="1:19" s="5" customFormat="1">
      <c r="A153" s="57">
        <f t="shared" si="2"/>
        <v>8</v>
      </c>
      <c r="B153" s="61"/>
      <c r="C153" s="87" t="s">
        <v>3</v>
      </c>
      <c r="D153" s="254"/>
      <c r="E153" s="254"/>
      <c r="F153" s="254"/>
      <c r="G153" s="254"/>
      <c r="H153" s="254"/>
      <c r="I153" s="254"/>
      <c r="J153" s="254"/>
      <c r="K153" s="254"/>
      <c r="L153" s="254"/>
      <c r="M153" s="254"/>
      <c r="N153" s="254"/>
      <c r="O153" s="254"/>
      <c r="P153" s="254"/>
      <c r="Q153" s="254"/>
      <c r="R153" s="254"/>
      <c r="S153" s="237"/>
    </row>
    <row r="154" spans="1:19" s="5" customFormat="1">
      <c r="A154" s="57">
        <f t="shared" si="2"/>
        <v>9</v>
      </c>
      <c r="B154" s="61"/>
      <c r="C154" s="87" t="s">
        <v>3</v>
      </c>
      <c r="D154" s="254"/>
      <c r="E154" s="254"/>
      <c r="F154" s="254"/>
      <c r="G154" s="254"/>
      <c r="H154" s="254"/>
      <c r="I154" s="254"/>
      <c r="J154" s="254"/>
      <c r="K154" s="254"/>
      <c r="L154" s="254"/>
      <c r="M154" s="254"/>
      <c r="N154" s="254"/>
      <c r="O154" s="254"/>
      <c r="P154" s="254"/>
      <c r="Q154" s="254"/>
      <c r="R154" s="254"/>
      <c r="S154" s="153"/>
    </row>
    <row r="155" spans="1:19" s="5" customFormat="1" ht="9.6" thickBot="1">
      <c r="A155" s="242">
        <f t="shared" si="2"/>
        <v>10</v>
      </c>
      <c r="B155" s="152"/>
      <c r="C155" s="258" t="s">
        <v>3</v>
      </c>
      <c r="D155" s="255"/>
      <c r="E155" s="255"/>
      <c r="F155" s="255"/>
      <c r="G155" s="255"/>
      <c r="H155" s="255"/>
      <c r="I155" s="255"/>
      <c r="J155" s="255"/>
      <c r="K155" s="255"/>
      <c r="L155" s="255"/>
      <c r="M155" s="255"/>
      <c r="N155" s="255"/>
      <c r="O155" s="255"/>
      <c r="P155" s="255"/>
      <c r="Q155" s="255"/>
      <c r="R155" s="255"/>
      <c r="S155" s="153"/>
    </row>
    <row r="156" spans="1:19" s="33" customFormat="1" ht="9.6" thickBot="1">
      <c r="A156" s="243"/>
      <c r="B156" s="244" t="s">
        <v>178</v>
      </c>
      <c r="C156" s="245" t="s">
        <v>3</v>
      </c>
      <c r="D156" s="251"/>
      <c r="E156" s="251"/>
      <c r="F156" s="251"/>
      <c r="G156" s="251"/>
      <c r="H156" s="251"/>
      <c r="I156" s="251"/>
      <c r="J156" s="251"/>
      <c r="K156" s="251"/>
      <c r="L156" s="251"/>
      <c r="M156" s="251"/>
      <c r="N156" s="251"/>
      <c r="O156" s="251"/>
      <c r="P156" s="251"/>
      <c r="Q156" s="251"/>
      <c r="R156" s="251"/>
      <c r="S156" s="269"/>
    </row>
    <row r="157" spans="1:19" s="33" customFormat="1" ht="18.600000000000001" thickBot="1">
      <c r="A157" s="266"/>
      <c r="B157" s="248" t="s">
        <v>179</v>
      </c>
      <c r="C157" s="267" t="s">
        <v>3</v>
      </c>
      <c r="D157" s="268"/>
      <c r="E157" s="268"/>
      <c r="F157" s="268"/>
      <c r="G157" s="268"/>
      <c r="H157" s="268"/>
      <c r="I157" s="268"/>
      <c r="J157" s="268"/>
      <c r="K157" s="268"/>
      <c r="L157" s="268"/>
      <c r="M157" s="268"/>
      <c r="N157" s="268"/>
      <c r="O157" s="268"/>
      <c r="P157" s="268"/>
      <c r="Q157" s="268"/>
      <c r="R157" s="268"/>
      <c r="S157" s="269"/>
    </row>
    <row r="158" spans="1:19" ht="9.6" thickBot="1"/>
    <row r="159" spans="1:19" s="29" customFormat="1" ht="30" customHeight="1" thickBot="1">
      <c r="A159" s="30"/>
      <c r="B159" s="452" t="s">
        <v>281</v>
      </c>
      <c r="C159" s="453"/>
      <c r="D159" s="453"/>
      <c r="E159" s="453"/>
      <c r="F159" s="453"/>
      <c r="G159" s="453"/>
      <c r="H159" s="453"/>
      <c r="I159" s="454"/>
      <c r="J159" s="31"/>
      <c r="K159" s="31"/>
      <c r="L159" s="31"/>
      <c r="M159" s="31"/>
      <c r="N159" s="31"/>
      <c r="O159" s="31"/>
      <c r="P159" s="31"/>
      <c r="Q159" s="31"/>
      <c r="R159" s="31"/>
      <c r="S159" s="86"/>
    </row>
    <row r="160" spans="1:19" s="39" customFormat="1" ht="9.6" thickBot="1">
      <c r="A160" s="52"/>
      <c r="B160" s="256" t="s">
        <v>273</v>
      </c>
      <c r="C160" s="52"/>
      <c r="D160" s="53"/>
      <c r="E160" s="53"/>
      <c r="F160" s="53"/>
      <c r="G160" s="53"/>
      <c r="H160" s="53"/>
      <c r="I160" s="53"/>
      <c r="J160" s="53"/>
      <c r="K160" s="53"/>
      <c r="L160" s="53"/>
      <c r="M160" s="53"/>
      <c r="N160" s="53"/>
      <c r="O160" s="53"/>
      <c r="P160" s="53"/>
      <c r="Q160" s="53"/>
      <c r="R160" s="53"/>
      <c r="S160" s="54"/>
    </row>
    <row r="161" spans="1:19" s="5" customFormat="1" ht="12.75" customHeight="1">
      <c r="A161" s="449" t="s">
        <v>23</v>
      </c>
      <c r="B161" s="450" t="s">
        <v>4</v>
      </c>
      <c r="C161" s="449" t="s">
        <v>2</v>
      </c>
      <c r="D161" s="24" t="s">
        <v>320</v>
      </c>
      <c r="E161" s="24" t="s">
        <v>320</v>
      </c>
      <c r="F161" s="24" t="s">
        <v>320</v>
      </c>
      <c r="G161" s="24" t="s">
        <v>320</v>
      </c>
      <c r="H161" s="24" t="s">
        <v>320</v>
      </c>
      <c r="I161" s="24" t="s">
        <v>320</v>
      </c>
      <c r="J161" s="24" t="s">
        <v>320</v>
      </c>
      <c r="K161" s="24" t="s">
        <v>320</v>
      </c>
      <c r="L161" s="24" t="s">
        <v>320</v>
      </c>
      <c r="M161" s="24" t="s">
        <v>320</v>
      </c>
      <c r="N161" s="24" t="s">
        <v>320</v>
      </c>
      <c r="O161" s="24" t="s">
        <v>320</v>
      </c>
      <c r="P161" s="24" t="s">
        <v>320</v>
      </c>
      <c r="Q161" s="24" t="s">
        <v>320</v>
      </c>
      <c r="R161" s="24" t="s">
        <v>320</v>
      </c>
      <c r="S161" s="458" t="s">
        <v>1</v>
      </c>
    </row>
    <row r="162" spans="1:19" s="5" customFormat="1">
      <c r="A162" s="450"/>
      <c r="B162" s="451"/>
      <c r="C162" s="450"/>
      <c r="D162" s="448"/>
      <c r="E162" s="448"/>
      <c r="F162" s="448"/>
      <c r="G162" s="448"/>
      <c r="H162" s="448"/>
      <c r="I162" s="448"/>
      <c r="J162" s="448"/>
      <c r="K162" s="448"/>
      <c r="L162" s="448"/>
      <c r="M162" s="448"/>
      <c r="N162" s="448"/>
      <c r="O162" s="448"/>
      <c r="P162" s="448"/>
      <c r="Q162" s="448"/>
      <c r="R162" s="448"/>
      <c r="S162" s="459"/>
    </row>
    <row r="163" spans="1:19" s="33" customFormat="1">
      <c r="A163" s="57">
        <v>1</v>
      </c>
      <c r="B163" s="74"/>
      <c r="C163" s="87" t="s">
        <v>3</v>
      </c>
      <c r="D163" s="249"/>
      <c r="E163" s="249"/>
      <c r="F163" s="249"/>
      <c r="G163" s="249"/>
      <c r="H163" s="249"/>
      <c r="I163" s="249"/>
      <c r="J163" s="249"/>
      <c r="K163" s="249"/>
      <c r="L163" s="249"/>
      <c r="M163" s="249"/>
      <c r="N163" s="249"/>
      <c r="O163" s="249"/>
      <c r="P163" s="249"/>
      <c r="Q163" s="249"/>
      <c r="R163" s="249"/>
      <c r="S163" s="69"/>
    </row>
    <row r="164" spans="1:19" s="33" customFormat="1">
      <c r="A164" s="57">
        <f>A163+1</f>
        <v>2</v>
      </c>
      <c r="B164" s="74"/>
      <c r="C164" s="87" t="s">
        <v>3</v>
      </c>
      <c r="D164" s="249"/>
      <c r="E164" s="249"/>
      <c r="F164" s="249"/>
      <c r="G164" s="249"/>
      <c r="H164" s="249"/>
      <c r="I164" s="249"/>
      <c r="J164" s="249"/>
      <c r="K164" s="249"/>
      <c r="L164" s="249"/>
      <c r="M164" s="249"/>
      <c r="N164" s="249"/>
      <c r="O164" s="249"/>
      <c r="P164" s="249"/>
      <c r="Q164" s="249"/>
      <c r="R164" s="249"/>
      <c r="S164" s="69"/>
    </row>
    <row r="165" spans="1:19" s="33" customFormat="1">
      <c r="A165" s="57">
        <f t="shared" ref="A165:A172" si="3">A164+1</f>
        <v>3</v>
      </c>
      <c r="B165" s="74"/>
      <c r="C165" s="87" t="s">
        <v>3</v>
      </c>
      <c r="D165" s="249"/>
      <c r="E165" s="249"/>
      <c r="F165" s="249"/>
      <c r="G165" s="249"/>
      <c r="H165" s="249"/>
      <c r="I165" s="249"/>
      <c r="J165" s="249"/>
      <c r="K165" s="249"/>
      <c r="L165" s="249"/>
      <c r="M165" s="249"/>
      <c r="N165" s="249"/>
      <c r="O165" s="249"/>
      <c r="P165" s="249"/>
      <c r="Q165" s="249"/>
      <c r="R165" s="249"/>
      <c r="S165" s="69"/>
    </row>
    <row r="166" spans="1:19" s="33" customFormat="1">
      <c r="A166" s="57">
        <f t="shared" si="3"/>
        <v>4</v>
      </c>
      <c r="B166" s="74"/>
      <c r="C166" s="87" t="s">
        <v>3</v>
      </c>
      <c r="D166" s="249"/>
      <c r="E166" s="249"/>
      <c r="F166" s="249"/>
      <c r="G166" s="249"/>
      <c r="H166" s="249"/>
      <c r="I166" s="249"/>
      <c r="J166" s="249"/>
      <c r="K166" s="249"/>
      <c r="L166" s="249"/>
      <c r="M166" s="249"/>
      <c r="N166" s="249"/>
      <c r="O166" s="249"/>
      <c r="P166" s="249"/>
      <c r="Q166" s="249"/>
      <c r="R166" s="249"/>
      <c r="S166" s="69"/>
    </row>
    <row r="167" spans="1:19">
      <c r="A167" s="57">
        <f t="shared" si="3"/>
        <v>5</v>
      </c>
      <c r="B167" s="74"/>
      <c r="C167" s="87" t="s">
        <v>3</v>
      </c>
      <c r="D167" s="249"/>
      <c r="E167" s="249"/>
      <c r="F167" s="249"/>
      <c r="G167" s="249"/>
      <c r="H167" s="249"/>
      <c r="I167" s="249"/>
      <c r="J167" s="249"/>
      <c r="K167" s="249"/>
      <c r="L167" s="249"/>
      <c r="M167" s="249"/>
      <c r="N167" s="249"/>
      <c r="O167" s="249"/>
      <c r="P167" s="249"/>
      <c r="Q167" s="249"/>
      <c r="R167" s="249"/>
      <c r="S167" s="69"/>
    </row>
    <row r="168" spans="1:19" s="33" customFormat="1">
      <c r="A168" s="57">
        <f t="shared" si="3"/>
        <v>6</v>
      </c>
      <c r="B168" s="74"/>
      <c r="C168" s="87" t="s">
        <v>3</v>
      </c>
      <c r="D168" s="249"/>
      <c r="E168" s="249"/>
      <c r="F168" s="249"/>
      <c r="G168" s="249"/>
      <c r="H168" s="249"/>
      <c r="I168" s="249"/>
      <c r="J168" s="249"/>
      <c r="K168" s="249"/>
      <c r="L168" s="249"/>
      <c r="M168" s="249"/>
      <c r="N168" s="249"/>
      <c r="O168" s="249"/>
      <c r="P168" s="249"/>
      <c r="Q168" s="249"/>
      <c r="R168" s="249"/>
      <c r="S168" s="69"/>
    </row>
    <row r="169" spans="1:19" s="33" customFormat="1">
      <c r="A169" s="57">
        <f t="shared" si="3"/>
        <v>7</v>
      </c>
      <c r="B169" s="74"/>
      <c r="C169" s="87" t="s">
        <v>3</v>
      </c>
      <c r="D169" s="249"/>
      <c r="E169" s="249"/>
      <c r="F169" s="249"/>
      <c r="G169" s="249"/>
      <c r="H169" s="249"/>
      <c r="I169" s="249"/>
      <c r="J169" s="249"/>
      <c r="K169" s="249"/>
      <c r="L169" s="249"/>
      <c r="M169" s="249"/>
      <c r="N169" s="249"/>
      <c r="O169" s="249"/>
      <c r="P169" s="249"/>
      <c r="Q169" s="249"/>
      <c r="R169" s="249"/>
      <c r="S169" s="69"/>
    </row>
    <row r="170" spans="1:19" s="33" customFormat="1">
      <c r="A170" s="57">
        <f t="shared" si="3"/>
        <v>8</v>
      </c>
      <c r="B170" s="74"/>
      <c r="C170" s="87" t="s">
        <v>3</v>
      </c>
      <c r="D170" s="249"/>
      <c r="E170" s="249"/>
      <c r="F170" s="249"/>
      <c r="G170" s="249"/>
      <c r="H170" s="249"/>
      <c r="I170" s="249"/>
      <c r="J170" s="249"/>
      <c r="K170" s="249"/>
      <c r="L170" s="249"/>
      <c r="M170" s="249"/>
      <c r="N170" s="249"/>
      <c r="O170" s="249"/>
      <c r="P170" s="249"/>
      <c r="Q170" s="249"/>
      <c r="R170" s="249"/>
      <c r="S170" s="69"/>
    </row>
    <row r="171" spans="1:19" s="33" customFormat="1">
      <c r="A171" s="57">
        <f t="shared" si="3"/>
        <v>9</v>
      </c>
      <c r="B171" s="74"/>
      <c r="C171" s="87" t="s">
        <v>3</v>
      </c>
      <c r="D171" s="249"/>
      <c r="E171" s="249"/>
      <c r="F171" s="249"/>
      <c r="G171" s="249"/>
      <c r="H171" s="249"/>
      <c r="I171" s="249"/>
      <c r="J171" s="249"/>
      <c r="K171" s="249"/>
      <c r="L171" s="249"/>
      <c r="M171" s="249"/>
      <c r="N171" s="249"/>
      <c r="O171" s="249"/>
      <c r="P171" s="249"/>
      <c r="Q171" s="249"/>
      <c r="R171" s="249"/>
      <c r="S171" s="69"/>
    </row>
    <row r="172" spans="1:19" s="33" customFormat="1" ht="9.6" thickBot="1">
      <c r="A172" s="242">
        <f t="shared" si="3"/>
        <v>10</v>
      </c>
      <c r="B172" s="246"/>
      <c r="C172" s="258" t="s">
        <v>3</v>
      </c>
      <c r="D172" s="250"/>
      <c r="E172" s="250"/>
      <c r="F172" s="250"/>
      <c r="G172" s="250"/>
      <c r="H172" s="250"/>
      <c r="I172" s="250"/>
      <c r="J172" s="250"/>
      <c r="K172" s="250"/>
      <c r="L172" s="250"/>
      <c r="M172" s="250"/>
      <c r="N172" s="250"/>
      <c r="O172" s="250"/>
      <c r="P172" s="250"/>
      <c r="Q172" s="250"/>
      <c r="R172" s="250"/>
      <c r="S172" s="69"/>
    </row>
    <row r="173" spans="1:19" ht="9.6" thickBot="1">
      <c r="A173" s="247"/>
      <c r="B173" s="259" t="s">
        <v>280</v>
      </c>
      <c r="C173" s="260" t="s">
        <v>3</v>
      </c>
      <c r="D173" s="252"/>
      <c r="E173" s="252"/>
      <c r="F173" s="252"/>
      <c r="G173" s="252"/>
      <c r="H173" s="252"/>
      <c r="I173" s="252"/>
      <c r="J173" s="252"/>
      <c r="K173" s="252"/>
      <c r="L173" s="252"/>
      <c r="M173" s="252"/>
      <c r="N173" s="252"/>
      <c r="O173" s="252"/>
      <c r="P173" s="252"/>
      <c r="Q173" s="252"/>
      <c r="R173" s="252"/>
      <c r="S173" s="257"/>
    </row>
    <row r="174" spans="1:19" ht="9.6" thickBot="1"/>
    <row r="175" spans="1:19" s="29" customFormat="1" ht="30" customHeight="1" thickBot="1">
      <c r="A175" s="30"/>
      <c r="B175" s="452" t="s">
        <v>271</v>
      </c>
      <c r="C175" s="453"/>
      <c r="D175" s="453"/>
      <c r="E175" s="453"/>
      <c r="F175" s="453"/>
      <c r="G175" s="453"/>
      <c r="H175" s="453"/>
      <c r="I175" s="454"/>
      <c r="J175" s="31"/>
      <c r="K175" s="31"/>
      <c r="L175" s="31"/>
      <c r="M175" s="31"/>
      <c r="N175" s="31"/>
      <c r="O175" s="31"/>
      <c r="P175" s="31"/>
      <c r="Q175" s="31"/>
      <c r="R175" s="31"/>
      <c r="S175" s="86"/>
    </row>
    <row r="176" spans="1:19" s="39" customFormat="1">
      <c r="A176" s="52"/>
      <c r="B176" s="39" t="s">
        <v>272</v>
      </c>
      <c r="C176" s="52"/>
      <c r="D176" s="53"/>
      <c r="E176" s="53"/>
      <c r="F176" s="53"/>
      <c r="G176" s="53"/>
      <c r="H176" s="53"/>
      <c r="I176" s="53"/>
      <c r="J176" s="53"/>
      <c r="K176" s="53"/>
      <c r="L176" s="53"/>
      <c r="M176" s="53"/>
      <c r="N176" s="53"/>
      <c r="O176" s="53"/>
      <c r="P176" s="53"/>
      <c r="Q176" s="53"/>
      <c r="R176" s="53"/>
      <c r="S176" s="54"/>
    </row>
    <row r="177" spans="1:19" s="5" customFormat="1" ht="12.75" customHeight="1">
      <c r="A177" s="449" t="s">
        <v>23</v>
      </c>
      <c r="B177" s="451" t="s">
        <v>4</v>
      </c>
      <c r="C177" s="449" t="s">
        <v>2</v>
      </c>
      <c r="D177" s="24" t="s">
        <v>320</v>
      </c>
      <c r="E177" s="24" t="s">
        <v>320</v>
      </c>
      <c r="F177" s="24" t="s">
        <v>320</v>
      </c>
      <c r="G177" s="24" t="s">
        <v>320</v>
      </c>
      <c r="H177" s="24" t="s">
        <v>320</v>
      </c>
      <c r="I177" s="24" t="s">
        <v>320</v>
      </c>
      <c r="J177" s="24" t="s">
        <v>320</v>
      </c>
      <c r="K177" s="24" t="s">
        <v>320</v>
      </c>
      <c r="L177" s="24" t="s">
        <v>320</v>
      </c>
      <c r="M177" s="24" t="s">
        <v>320</v>
      </c>
      <c r="N177" s="24" t="s">
        <v>320</v>
      </c>
      <c r="O177" s="24" t="s">
        <v>320</v>
      </c>
      <c r="P177" s="24" t="s">
        <v>320</v>
      </c>
      <c r="Q177" s="24" t="s">
        <v>320</v>
      </c>
      <c r="R177" s="24" t="s">
        <v>320</v>
      </c>
      <c r="S177" s="458" t="s">
        <v>1</v>
      </c>
    </row>
    <row r="178" spans="1:19" s="5" customFormat="1">
      <c r="A178" s="450"/>
      <c r="B178" s="451"/>
      <c r="C178" s="450"/>
      <c r="D178" s="448"/>
      <c r="E178" s="448"/>
      <c r="F178" s="448"/>
      <c r="G178" s="448"/>
      <c r="H178" s="448"/>
      <c r="I178" s="448"/>
      <c r="J178" s="448"/>
      <c r="K178" s="448"/>
      <c r="L178" s="448"/>
      <c r="M178" s="448"/>
      <c r="N178" s="448"/>
      <c r="O178" s="448"/>
      <c r="P178" s="448"/>
      <c r="Q178" s="448"/>
      <c r="R178" s="448"/>
      <c r="S178" s="459"/>
    </row>
    <row r="179" spans="1:19" s="33" customFormat="1">
      <c r="A179" s="57">
        <v>1</v>
      </c>
      <c r="B179" s="74"/>
      <c r="C179" s="87" t="s">
        <v>3</v>
      </c>
      <c r="D179" s="249"/>
      <c r="E179" s="249"/>
      <c r="F179" s="249"/>
      <c r="G179" s="249"/>
      <c r="H179" s="249"/>
      <c r="I179" s="249"/>
      <c r="J179" s="249"/>
      <c r="K179" s="249"/>
      <c r="L179" s="249"/>
      <c r="M179" s="249"/>
      <c r="N179" s="249"/>
      <c r="O179" s="249"/>
      <c r="P179" s="249"/>
      <c r="Q179" s="249"/>
      <c r="R179" s="249"/>
      <c r="S179" s="69"/>
    </row>
    <row r="180" spans="1:19" s="33" customFormat="1">
      <c r="A180" s="57">
        <f>A179+1</f>
        <v>2</v>
      </c>
      <c r="B180" s="74"/>
      <c r="C180" s="87" t="s">
        <v>3</v>
      </c>
      <c r="D180" s="249"/>
      <c r="E180" s="249"/>
      <c r="F180" s="249"/>
      <c r="G180" s="249"/>
      <c r="H180" s="249"/>
      <c r="I180" s="249"/>
      <c r="J180" s="249"/>
      <c r="K180" s="249"/>
      <c r="L180" s="249"/>
      <c r="M180" s="249"/>
      <c r="N180" s="249"/>
      <c r="O180" s="249"/>
      <c r="P180" s="249"/>
      <c r="Q180" s="249"/>
      <c r="R180" s="249"/>
      <c r="S180" s="69"/>
    </row>
    <row r="181" spans="1:19" s="33" customFormat="1">
      <c r="A181" s="57">
        <f t="shared" ref="A181:A188" si="4">A180+1</f>
        <v>3</v>
      </c>
      <c r="B181" s="74"/>
      <c r="C181" s="87" t="s">
        <v>3</v>
      </c>
      <c r="D181" s="249"/>
      <c r="E181" s="249"/>
      <c r="F181" s="249"/>
      <c r="G181" s="249"/>
      <c r="H181" s="249"/>
      <c r="I181" s="249"/>
      <c r="J181" s="249"/>
      <c r="K181" s="249"/>
      <c r="L181" s="249"/>
      <c r="M181" s="249"/>
      <c r="N181" s="249"/>
      <c r="O181" s="249"/>
      <c r="P181" s="249"/>
      <c r="Q181" s="249"/>
      <c r="R181" s="249"/>
      <c r="S181" s="69"/>
    </row>
    <row r="182" spans="1:19" s="33" customFormat="1">
      <c r="A182" s="57">
        <f t="shared" si="4"/>
        <v>4</v>
      </c>
      <c r="B182" s="74"/>
      <c r="C182" s="87" t="s">
        <v>3</v>
      </c>
      <c r="D182" s="249"/>
      <c r="E182" s="249"/>
      <c r="F182" s="249"/>
      <c r="G182" s="249"/>
      <c r="H182" s="249"/>
      <c r="I182" s="249"/>
      <c r="J182" s="249"/>
      <c r="K182" s="249"/>
      <c r="L182" s="249"/>
      <c r="M182" s="249"/>
      <c r="N182" s="249"/>
      <c r="O182" s="249"/>
      <c r="P182" s="249"/>
      <c r="Q182" s="249"/>
      <c r="R182" s="249"/>
      <c r="S182" s="69"/>
    </row>
    <row r="183" spans="1:19">
      <c r="A183" s="57">
        <f t="shared" si="4"/>
        <v>5</v>
      </c>
      <c r="B183" s="74"/>
      <c r="C183" s="87" t="s">
        <v>3</v>
      </c>
      <c r="D183" s="249"/>
      <c r="E183" s="249"/>
      <c r="F183" s="249"/>
      <c r="G183" s="249"/>
      <c r="H183" s="249"/>
      <c r="I183" s="249"/>
      <c r="J183" s="249"/>
      <c r="K183" s="249"/>
      <c r="L183" s="249"/>
      <c r="M183" s="249"/>
      <c r="N183" s="249"/>
      <c r="O183" s="249"/>
      <c r="P183" s="249"/>
      <c r="Q183" s="249"/>
      <c r="R183" s="249"/>
      <c r="S183" s="69"/>
    </row>
    <row r="184" spans="1:19" s="33" customFormat="1">
      <c r="A184" s="57">
        <f t="shared" si="4"/>
        <v>6</v>
      </c>
      <c r="B184" s="74"/>
      <c r="C184" s="87" t="s">
        <v>3</v>
      </c>
      <c r="D184" s="249"/>
      <c r="E184" s="249"/>
      <c r="F184" s="249"/>
      <c r="G184" s="249"/>
      <c r="H184" s="249"/>
      <c r="I184" s="249"/>
      <c r="J184" s="249"/>
      <c r="K184" s="249"/>
      <c r="L184" s="249"/>
      <c r="M184" s="249"/>
      <c r="N184" s="249"/>
      <c r="O184" s="249"/>
      <c r="P184" s="249"/>
      <c r="Q184" s="249"/>
      <c r="R184" s="249"/>
      <c r="S184" s="69"/>
    </row>
    <row r="185" spans="1:19" s="33" customFormat="1">
      <c r="A185" s="57">
        <f t="shared" si="4"/>
        <v>7</v>
      </c>
      <c r="B185" s="74"/>
      <c r="C185" s="87" t="s">
        <v>3</v>
      </c>
      <c r="D185" s="249"/>
      <c r="E185" s="249"/>
      <c r="F185" s="249"/>
      <c r="G185" s="249"/>
      <c r="H185" s="249"/>
      <c r="I185" s="249"/>
      <c r="J185" s="249"/>
      <c r="K185" s="249"/>
      <c r="L185" s="249"/>
      <c r="M185" s="249"/>
      <c r="N185" s="249"/>
      <c r="O185" s="249"/>
      <c r="P185" s="249"/>
      <c r="Q185" s="249"/>
      <c r="R185" s="249"/>
      <c r="S185" s="69"/>
    </row>
    <row r="186" spans="1:19" s="33" customFormat="1">
      <c r="A186" s="57">
        <f t="shared" si="4"/>
        <v>8</v>
      </c>
      <c r="B186" s="74"/>
      <c r="C186" s="87" t="s">
        <v>3</v>
      </c>
      <c r="D186" s="249"/>
      <c r="E186" s="249"/>
      <c r="F186" s="249"/>
      <c r="G186" s="249"/>
      <c r="H186" s="249"/>
      <c r="I186" s="249"/>
      <c r="J186" s="249"/>
      <c r="K186" s="249"/>
      <c r="L186" s="249"/>
      <c r="M186" s="249"/>
      <c r="N186" s="249"/>
      <c r="O186" s="249"/>
      <c r="P186" s="249"/>
      <c r="Q186" s="249"/>
      <c r="R186" s="249"/>
      <c r="S186" s="69"/>
    </row>
    <row r="187" spans="1:19" s="33" customFormat="1">
      <c r="A187" s="57">
        <f t="shared" si="4"/>
        <v>9</v>
      </c>
      <c r="B187" s="74"/>
      <c r="C187" s="87" t="s">
        <v>3</v>
      </c>
      <c r="D187" s="249"/>
      <c r="E187" s="249"/>
      <c r="F187" s="249"/>
      <c r="G187" s="249"/>
      <c r="H187" s="249"/>
      <c r="I187" s="249"/>
      <c r="J187" s="249"/>
      <c r="K187" s="249"/>
      <c r="L187" s="249"/>
      <c r="M187" s="249"/>
      <c r="N187" s="249"/>
      <c r="O187" s="249"/>
      <c r="P187" s="249"/>
      <c r="Q187" s="249"/>
      <c r="R187" s="249"/>
      <c r="S187" s="69"/>
    </row>
    <row r="188" spans="1:19" s="33" customFormat="1" ht="9.6" thickBot="1">
      <c r="A188" s="242">
        <f t="shared" si="4"/>
        <v>10</v>
      </c>
      <c r="B188" s="246"/>
      <c r="C188" s="258" t="s">
        <v>3</v>
      </c>
      <c r="D188" s="250"/>
      <c r="E188" s="250"/>
      <c r="F188" s="250"/>
      <c r="G188" s="250"/>
      <c r="H188" s="250"/>
      <c r="I188" s="250"/>
      <c r="J188" s="250"/>
      <c r="K188" s="250"/>
      <c r="L188" s="250"/>
      <c r="M188" s="250"/>
      <c r="N188" s="250"/>
      <c r="O188" s="250"/>
      <c r="P188" s="250"/>
      <c r="Q188" s="250"/>
      <c r="R188" s="250"/>
      <c r="S188" s="69"/>
    </row>
    <row r="189" spans="1:19" ht="9.6" thickBot="1">
      <c r="A189" s="247"/>
      <c r="B189" s="259" t="s">
        <v>279</v>
      </c>
      <c r="C189" s="260" t="s">
        <v>3</v>
      </c>
      <c r="D189" s="252"/>
      <c r="E189" s="252"/>
      <c r="F189" s="252"/>
      <c r="G189" s="252"/>
      <c r="H189" s="252"/>
      <c r="I189" s="252"/>
      <c r="J189" s="252"/>
      <c r="K189" s="252"/>
      <c r="L189" s="252"/>
      <c r="M189" s="252"/>
      <c r="N189" s="252"/>
      <c r="O189" s="252"/>
      <c r="P189" s="252"/>
      <c r="Q189" s="252"/>
      <c r="R189" s="252"/>
      <c r="S189" s="257"/>
    </row>
    <row r="190" spans="1:19" ht="9.6" thickBot="1"/>
    <row r="191" spans="1:19" s="29" customFormat="1" ht="30" customHeight="1" thickBot="1">
      <c r="A191" s="30"/>
      <c r="B191" s="452" t="s">
        <v>215</v>
      </c>
      <c r="C191" s="453"/>
      <c r="D191" s="453"/>
      <c r="E191" s="453"/>
      <c r="F191" s="453"/>
      <c r="G191" s="453"/>
      <c r="H191" s="453"/>
      <c r="I191" s="454"/>
      <c r="J191" s="31"/>
      <c r="K191" s="31"/>
      <c r="L191" s="31"/>
      <c r="M191" s="31"/>
      <c r="N191" s="31"/>
      <c r="O191" s="31"/>
      <c r="P191" s="31"/>
      <c r="Q191" s="31"/>
      <c r="R191" s="31"/>
      <c r="S191" s="86"/>
    </row>
    <row r="192" spans="1:19" s="39" customFormat="1">
      <c r="A192" s="52"/>
      <c r="B192" s="39" t="s">
        <v>71</v>
      </c>
      <c r="C192" s="52"/>
      <c r="D192" s="53"/>
      <c r="E192" s="53"/>
      <c r="F192" s="53"/>
      <c r="G192" s="53"/>
      <c r="H192" s="53"/>
      <c r="I192" s="53"/>
      <c r="J192" s="53"/>
      <c r="K192" s="53"/>
      <c r="L192" s="53"/>
      <c r="M192" s="53"/>
      <c r="N192" s="53"/>
      <c r="O192" s="53"/>
      <c r="P192" s="53"/>
      <c r="Q192" s="53"/>
      <c r="R192" s="53"/>
      <c r="S192" s="54"/>
    </row>
    <row r="193" spans="1:19" s="5" customFormat="1" ht="12.75" customHeight="1">
      <c r="A193" s="449" t="s">
        <v>23</v>
      </c>
      <c r="B193" s="451" t="s">
        <v>4</v>
      </c>
      <c r="C193" s="449" t="s">
        <v>2</v>
      </c>
      <c r="D193" s="24" t="s">
        <v>320</v>
      </c>
      <c r="E193" s="24" t="s">
        <v>320</v>
      </c>
      <c r="F193" s="24" t="s">
        <v>320</v>
      </c>
      <c r="G193" s="24" t="s">
        <v>320</v>
      </c>
      <c r="H193" s="24" t="s">
        <v>320</v>
      </c>
      <c r="I193" s="24" t="s">
        <v>320</v>
      </c>
      <c r="J193" s="24" t="s">
        <v>320</v>
      </c>
      <c r="K193" s="24" t="s">
        <v>320</v>
      </c>
      <c r="L193" s="24" t="s">
        <v>320</v>
      </c>
      <c r="M193" s="24" t="s">
        <v>320</v>
      </c>
      <c r="N193" s="24" t="s">
        <v>320</v>
      </c>
      <c r="O193" s="24" t="s">
        <v>320</v>
      </c>
      <c r="P193" s="24" t="s">
        <v>320</v>
      </c>
      <c r="Q193" s="24" t="s">
        <v>320</v>
      </c>
      <c r="R193" s="24" t="s">
        <v>320</v>
      </c>
      <c r="S193" s="458" t="s">
        <v>1</v>
      </c>
    </row>
    <row r="194" spans="1:19" s="5" customFormat="1">
      <c r="A194" s="450"/>
      <c r="B194" s="451"/>
      <c r="C194" s="450"/>
      <c r="D194" s="448"/>
      <c r="E194" s="448"/>
      <c r="F194" s="448"/>
      <c r="G194" s="448"/>
      <c r="H194" s="448"/>
      <c r="I194" s="448"/>
      <c r="J194" s="448"/>
      <c r="K194" s="448"/>
      <c r="L194" s="448"/>
      <c r="M194" s="448"/>
      <c r="N194" s="448"/>
      <c r="O194" s="448"/>
      <c r="P194" s="448"/>
      <c r="Q194" s="448"/>
      <c r="R194" s="448"/>
      <c r="S194" s="459"/>
    </row>
    <row r="195" spans="1:19" s="33" customFormat="1">
      <c r="A195" s="57">
        <v>1</v>
      </c>
      <c r="B195" s="74"/>
      <c r="C195" s="87" t="s">
        <v>3</v>
      </c>
      <c r="D195" s="249"/>
      <c r="E195" s="249"/>
      <c r="F195" s="249"/>
      <c r="G195" s="249"/>
      <c r="H195" s="249"/>
      <c r="I195" s="249"/>
      <c r="J195" s="249"/>
      <c r="K195" s="249"/>
      <c r="L195" s="249"/>
      <c r="M195" s="249"/>
      <c r="N195" s="249"/>
      <c r="O195" s="249"/>
      <c r="P195" s="249"/>
      <c r="Q195" s="249"/>
      <c r="R195" s="249"/>
      <c r="S195" s="95"/>
    </row>
    <row r="196" spans="1:19">
      <c r="A196" s="57">
        <f>A195+1</f>
        <v>2</v>
      </c>
      <c r="B196" s="74"/>
      <c r="C196" s="87" t="s">
        <v>3</v>
      </c>
      <c r="D196" s="249"/>
      <c r="E196" s="249"/>
      <c r="F196" s="249"/>
      <c r="G196" s="249"/>
      <c r="H196" s="249"/>
      <c r="I196" s="249"/>
      <c r="J196" s="249"/>
      <c r="K196" s="249"/>
      <c r="L196" s="249"/>
      <c r="M196" s="249"/>
      <c r="N196" s="249"/>
      <c r="O196" s="249"/>
      <c r="P196" s="249"/>
      <c r="Q196" s="249"/>
      <c r="R196" s="249"/>
      <c r="S196" s="95"/>
    </row>
    <row r="197" spans="1:19">
      <c r="A197" s="57">
        <f t="shared" ref="A197:A204" si="5">A196+1</f>
        <v>3</v>
      </c>
      <c r="B197" s="74"/>
      <c r="C197" s="87" t="s">
        <v>3</v>
      </c>
      <c r="D197" s="249"/>
      <c r="E197" s="249"/>
      <c r="F197" s="249"/>
      <c r="G197" s="249"/>
      <c r="H197" s="249"/>
      <c r="I197" s="249"/>
      <c r="J197" s="249"/>
      <c r="K197" s="249"/>
      <c r="L197" s="249"/>
      <c r="M197" s="249"/>
      <c r="N197" s="249"/>
      <c r="O197" s="249"/>
      <c r="P197" s="249"/>
      <c r="Q197" s="249"/>
      <c r="R197" s="249"/>
      <c r="S197" s="95"/>
    </row>
    <row r="198" spans="1:19">
      <c r="A198" s="57">
        <f t="shared" si="5"/>
        <v>4</v>
      </c>
      <c r="B198" s="74"/>
      <c r="C198" s="87" t="s">
        <v>3</v>
      </c>
      <c r="D198" s="249"/>
      <c r="E198" s="249"/>
      <c r="F198" s="249"/>
      <c r="G198" s="249"/>
      <c r="H198" s="249"/>
      <c r="I198" s="249"/>
      <c r="J198" s="249"/>
      <c r="K198" s="249"/>
      <c r="L198" s="249"/>
      <c r="M198" s="249"/>
      <c r="N198" s="249"/>
      <c r="O198" s="249"/>
      <c r="P198" s="249"/>
      <c r="Q198" s="249"/>
      <c r="R198" s="249"/>
      <c r="S198" s="95"/>
    </row>
    <row r="199" spans="1:19">
      <c r="A199" s="57">
        <f t="shared" si="5"/>
        <v>5</v>
      </c>
      <c r="B199" s="74"/>
      <c r="C199" s="87" t="s">
        <v>3</v>
      </c>
      <c r="D199" s="249"/>
      <c r="E199" s="249"/>
      <c r="F199" s="249"/>
      <c r="G199" s="249"/>
      <c r="H199" s="249"/>
      <c r="I199" s="249"/>
      <c r="J199" s="249"/>
      <c r="K199" s="249"/>
      <c r="L199" s="249"/>
      <c r="M199" s="249"/>
      <c r="N199" s="249"/>
      <c r="O199" s="249"/>
      <c r="P199" s="249"/>
      <c r="Q199" s="249"/>
      <c r="R199" s="249"/>
      <c r="S199" s="95"/>
    </row>
    <row r="200" spans="1:19">
      <c r="A200" s="57">
        <f t="shared" si="5"/>
        <v>6</v>
      </c>
      <c r="B200" s="74"/>
      <c r="C200" s="87" t="s">
        <v>3</v>
      </c>
      <c r="D200" s="249"/>
      <c r="E200" s="249"/>
      <c r="F200" s="249"/>
      <c r="G200" s="249"/>
      <c r="H200" s="249"/>
      <c r="I200" s="249"/>
      <c r="J200" s="249"/>
      <c r="K200" s="249"/>
      <c r="L200" s="249"/>
      <c r="M200" s="249"/>
      <c r="N200" s="249"/>
      <c r="O200" s="249"/>
      <c r="P200" s="249"/>
      <c r="Q200" s="249"/>
      <c r="R200" s="249"/>
      <c r="S200" s="95"/>
    </row>
    <row r="201" spans="1:19">
      <c r="A201" s="57">
        <f t="shared" si="5"/>
        <v>7</v>
      </c>
      <c r="B201" s="74"/>
      <c r="C201" s="87" t="s">
        <v>3</v>
      </c>
      <c r="D201" s="249"/>
      <c r="E201" s="249"/>
      <c r="F201" s="249"/>
      <c r="G201" s="249"/>
      <c r="H201" s="249"/>
      <c r="I201" s="249"/>
      <c r="J201" s="249"/>
      <c r="K201" s="249"/>
      <c r="L201" s="249"/>
      <c r="M201" s="249"/>
      <c r="N201" s="249"/>
      <c r="O201" s="249"/>
      <c r="P201" s="249"/>
      <c r="Q201" s="249"/>
      <c r="R201" s="249"/>
      <c r="S201" s="95"/>
    </row>
    <row r="202" spans="1:19">
      <c r="A202" s="57">
        <f t="shared" si="5"/>
        <v>8</v>
      </c>
      <c r="B202" s="74"/>
      <c r="C202" s="87" t="s">
        <v>3</v>
      </c>
      <c r="D202" s="249"/>
      <c r="E202" s="249"/>
      <c r="F202" s="249"/>
      <c r="G202" s="249"/>
      <c r="H202" s="249"/>
      <c r="I202" s="249"/>
      <c r="J202" s="249"/>
      <c r="K202" s="249"/>
      <c r="L202" s="249"/>
      <c r="M202" s="249"/>
      <c r="N202" s="249"/>
      <c r="O202" s="249"/>
      <c r="P202" s="249"/>
      <c r="Q202" s="249"/>
      <c r="R202" s="249"/>
      <c r="S202" s="95"/>
    </row>
    <row r="203" spans="1:19">
      <c r="A203" s="57">
        <f t="shared" si="5"/>
        <v>9</v>
      </c>
      <c r="B203" s="74"/>
      <c r="C203" s="87" t="s">
        <v>3</v>
      </c>
      <c r="D203" s="249"/>
      <c r="E203" s="249"/>
      <c r="F203" s="249"/>
      <c r="G203" s="249"/>
      <c r="H203" s="249"/>
      <c r="I203" s="249"/>
      <c r="J203" s="249"/>
      <c r="K203" s="249"/>
      <c r="L203" s="249"/>
      <c r="M203" s="249"/>
      <c r="N203" s="249"/>
      <c r="O203" s="249"/>
      <c r="P203" s="249"/>
      <c r="Q203" s="249"/>
      <c r="R203" s="249"/>
      <c r="S203" s="95"/>
    </row>
    <row r="204" spans="1:19" ht="9.6" thickBot="1">
      <c r="A204" s="242">
        <f t="shared" si="5"/>
        <v>10</v>
      </c>
      <c r="B204" s="74"/>
      <c r="C204" s="87" t="s">
        <v>3</v>
      </c>
      <c r="D204" s="249"/>
      <c r="E204" s="249"/>
      <c r="F204" s="249"/>
      <c r="G204" s="249"/>
      <c r="H204" s="249"/>
      <c r="I204" s="249"/>
      <c r="J204" s="249"/>
      <c r="K204" s="249"/>
      <c r="L204" s="249"/>
      <c r="M204" s="249"/>
      <c r="N204" s="249"/>
      <c r="O204" s="249"/>
      <c r="P204" s="249"/>
      <c r="Q204" s="249"/>
      <c r="R204" s="249"/>
      <c r="S204" s="95"/>
    </row>
    <row r="205" spans="1:19" ht="18.600000000000001" thickBot="1">
      <c r="A205" s="247"/>
      <c r="B205" s="259" t="s">
        <v>72</v>
      </c>
      <c r="C205" s="260" t="s">
        <v>3</v>
      </c>
      <c r="D205" s="252"/>
      <c r="E205" s="252"/>
      <c r="F205" s="252"/>
      <c r="G205" s="252"/>
      <c r="H205" s="252"/>
      <c r="I205" s="252"/>
      <c r="J205" s="252"/>
      <c r="K205" s="252"/>
      <c r="L205" s="252"/>
      <c r="M205" s="252"/>
      <c r="N205" s="252"/>
      <c r="O205" s="252"/>
      <c r="P205" s="252"/>
      <c r="Q205" s="252"/>
      <c r="R205" s="252"/>
      <c r="S205" s="257"/>
    </row>
    <row r="206" spans="1:19" ht="9.6" thickBot="1"/>
    <row r="207" spans="1:19" s="29" customFormat="1" ht="30" customHeight="1" thickBot="1">
      <c r="A207" s="30"/>
      <c r="B207" s="306" t="s">
        <v>212</v>
      </c>
      <c r="C207" s="30"/>
      <c r="D207" s="31"/>
      <c r="E207" s="31"/>
      <c r="F207" s="31"/>
      <c r="G207" s="31"/>
      <c r="H207" s="31"/>
      <c r="I207" s="31"/>
      <c r="J207" s="31"/>
      <c r="K207" s="31"/>
      <c r="L207" s="31"/>
      <c r="M207" s="31"/>
      <c r="N207" s="31"/>
      <c r="O207" s="31"/>
      <c r="P207" s="31"/>
      <c r="Q207" s="31"/>
      <c r="R207" s="31"/>
      <c r="S207" s="86"/>
    </row>
    <row r="208" spans="1:19">
      <c r="B208" s="39" t="s">
        <v>159</v>
      </c>
    </row>
    <row r="209" spans="1:19" s="5" customFormat="1" ht="12.75" customHeight="1">
      <c r="A209" s="449" t="s">
        <v>23</v>
      </c>
      <c r="B209" s="451" t="s">
        <v>4</v>
      </c>
      <c r="C209" s="449" t="s">
        <v>2</v>
      </c>
      <c r="D209" s="24" t="s">
        <v>320</v>
      </c>
      <c r="E209" s="24" t="s">
        <v>320</v>
      </c>
      <c r="F209" s="24" t="s">
        <v>320</v>
      </c>
      <c r="G209" s="24" t="s">
        <v>320</v>
      </c>
      <c r="H209" s="24" t="s">
        <v>320</v>
      </c>
      <c r="I209" s="24" t="s">
        <v>320</v>
      </c>
      <c r="J209" s="24" t="s">
        <v>320</v>
      </c>
      <c r="K209" s="24" t="s">
        <v>320</v>
      </c>
      <c r="L209" s="24" t="s">
        <v>320</v>
      </c>
      <c r="M209" s="24" t="s">
        <v>320</v>
      </c>
      <c r="N209" s="24" t="s">
        <v>320</v>
      </c>
      <c r="O209" s="24" t="s">
        <v>320</v>
      </c>
      <c r="P209" s="24" t="s">
        <v>320</v>
      </c>
      <c r="Q209" s="24" t="s">
        <v>320</v>
      </c>
      <c r="R209" s="24" t="s">
        <v>320</v>
      </c>
      <c r="S209" s="458" t="s">
        <v>1</v>
      </c>
    </row>
    <row r="210" spans="1:19" s="5" customFormat="1">
      <c r="A210" s="450"/>
      <c r="B210" s="451"/>
      <c r="C210" s="450"/>
      <c r="D210" s="448"/>
      <c r="E210" s="448"/>
      <c r="F210" s="448"/>
      <c r="G210" s="448"/>
      <c r="H210" s="448"/>
      <c r="I210" s="448"/>
      <c r="J210" s="448"/>
      <c r="K210" s="448"/>
      <c r="L210" s="448"/>
      <c r="M210" s="448"/>
      <c r="N210" s="448"/>
      <c r="O210" s="448"/>
      <c r="P210" s="448"/>
      <c r="Q210" s="448"/>
      <c r="R210" s="448"/>
      <c r="S210" s="459"/>
    </row>
    <row r="211" spans="1:19">
      <c r="A211" s="109">
        <v>1</v>
      </c>
      <c r="B211" s="49" t="s">
        <v>188</v>
      </c>
      <c r="C211" s="102" t="s">
        <v>8</v>
      </c>
      <c r="D211" s="34"/>
      <c r="E211" s="34"/>
      <c r="F211" s="34"/>
      <c r="G211" s="34"/>
      <c r="H211" s="34"/>
      <c r="I211" s="34"/>
      <c r="J211" s="34"/>
      <c r="K211" s="34"/>
      <c r="L211" s="34"/>
      <c r="M211" s="34"/>
      <c r="N211" s="34"/>
      <c r="O211" s="34"/>
      <c r="P211" s="34"/>
      <c r="Q211" s="34"/>
      <c r="R211" s="34"/>
      <c r="S211" s="95"/>
    </row>
    <row r="212" spans="1:19" ht="18">
      <c r="A212" s="109">
        <v>2</v>
      </c>
      <c r="B212" s="49" t="s">
        <v>106</v>
      </c>
      <c r="C212" s="102" t="s">
        <v>8</v>
      </c>
      <c r="D212" s="34"/>
      <c r="E212" s="34"/>
      <c r="F212" s="34"/>
      <c r="G212" s="34"/>
      <c r="H212" s="34"/>
      <c r="I212" s="34"/>
      <c r="J212" s="34"/>
      <c r="K212" s="34"/>
      <c r="L212" s="34"/>
      <c r="M212" s="34"/>
      <c r="N212" s="34"/>
      <c r="O212" s="34"/>
      <c r="P212" s="34"/>
      <c r="Q212" s="34"/>
      <c r="R212" s="34"/>
      <c r="S212" s="95"/>
    </row>
    <row r="213" spans="1:19">
      <c r="A213" s="109">
        <v>3</v>
      </c>
      <c r="B213" s="49" t="s">
        <v>107</v>
      </c>
      <c r="C213" s="102" t="s">
        <v>9</v>
      </c>
      <c r="D213" s="103"/>
      <c r="E213" s="103"/>
      <c r="F213" s="103"/>
      <c r="G213" s="103"/>
      <c r="H213" s="103"/>
      <c r="I213" s="103"/>
      <c r="J213" s="103"/>
      <c r="K213" s="103"/>
      <c r="L213" s="103"/>
      <c r="M213" s="103"/>
      <c r="N213" s="103"/>
      <c r="O213" s="103"/>
      <c r="P213" s="103"/>
      <c r="Q213" s="103"/>
      <c r="R213" s="103"/>
      <c r="S213" s="95"/>
    </row>
    <row r="214" spans="1:19">
      <c r="A214" s="109">
        <v>4</v>
      </c>
      <c r="B214" s="49" t="s">
        <v>74</v>
      </c>
      <c r="C214" s="102" t="s">
        <v>3</v>
      </c>
      <c r="D214" s="34"/>
      <c r="E214" s="34"/>
      <c r="F214" s="34"/>
      <c r="G214" s="34"/>
      <c r="H214" s="34"/>
      <c r="I214" s="34"/>
      <c r="J214" s="34"/>
      <c r="K214" s="34"/>
      <c r="L214" s="34"/>
      <c r="M214" s="34"/>
      <c r="N214" s="34"/>
      <c r="O214" s="34"/>
      <c r="P214" s="34"/>
      <c r="Q214" s="34"/>
      <c r="R214" s="34"/>
      <c r="S214" s="95"/>
    </row>
    <row r="215" spans="1:19">
      <c r="A215" s="225"/>
      <c r="B215" s="226"/>
      <c r="C215" s="222"/>
      <c r="D215" s="227"/>
      <c r="E215" s="227"/>
      <c r="F215" s="227"/>
      <c r="G215" s="227"/>
      <c r="H215" s="227"/>
      <c r="I215" s="227"/>
      <c r="J215" s="227"/>
      <c r="K215" s="227"/>
      <c r="L215" s="227"/>
      <c r="M215" s="227"/>
      <c r="N215" s="227"/>
      <c r="O215" s="227"/>
      <c r="P215" s="227"/>
      <c r="Q215" s="227"/>
      <c r="R215" s="227"/>
      <c r="S215" s="134"/>
    </row>
    <row r="216" spans="1:19">
      <c r="A216" s="225"/>
      <c r="B216" s="226"/>
      <c r="C216" s="222"/>
      <c r="D216" s="227"/>
      <c r="E216" s="227"/>
      <c r="F216" s="227"/>
      <c r="G216" s="227"/>
      <c r="H216" s="227"/>
      <c r="I216" s="227"/>
      <c r="J216" s="227"/>
      <c r="K216" s="227"/>
      <c r="L216" s="227"/>
      <c r="M216" s="227"/>
      <c r="N216" s="227"/>
      <c r="O216" s="227"/>
      <c r="P216" s="227"/>
      <c r="Q216" s="227"/>
      <c r="R216" s="227"/>
      <c r="S216" s="134"/>
    </row>
    <row r="217" spans="1:19">
      <c r="A217" s="219" t="s">
        <v>23</v>
      </c>
      <c r="B217" s="221" t="s">
        <v>4</v>
      </c>
      <c r="C217" s="219" t="s">
        <v>2</v>
      </c>
      <c r="D217" s="24" t="s">
        <v>320</v>
      </c>
      <c r="E217" s="24" t="s">
        <v>320</v>
      </c>
      <c r="F217" s="24" t="s">
        <v>320</v>
      </c>
      <c r="G217" s="24" t="s">
        <v>320</v>
      </c>
      <c r="H217" s="24" t="s">
        <v>320</v>
      </c>
      <c r="I217" s="24" t="s">
        <v>320</v>
      </c>
      <c r="J217" s="24" t="s">
        <v>320</v>
      </c>
      <c r="K217" s="24" t="s">
        <v>320</v>
      </c>
      <c r="L217" s="24" t="s">
        <v>320</v>
      </c>
      <c r="M217" s="24" t="s">
        <v>320</v>
      </c>
      <c r="N217" s="24" t="s">
        <v>320</v>
      </c>
      <c r="O217" s="24" t="s">
        <v>320</v>
      </c>
      <c r="P217" s="24" t="s">
        <v>320</v>
      </c>
      <c r="Q217" s="24" t="s">
        <v>320</v>
      </c>
      <c r="R217" s="24" t="s">
        <v>320</v>
      </c>
      <c r="S217" s="21" t="s">
        <v>1</v>
      </c>
    </row>
    <row r="218" spans="1:19">
      <c r="A218" s="220"/>
      <c r="B218" s="221"/>
      <c r="C218" s="220"/>
      <c r="D218" s="448"/>
      <c r="E218" s="448"/>
      <c r="F218" s="448"/>
      <c r="G218" s="448"/>
      <c r="H218" s="448"/>
      <c r="I218" s="448"/>
      <c r="J218" s="448"/>
      <c r="K218" s="448"/>
      <c r="L218" s="448"/>
      <c r="M218" s="448"/>
      <c r="N218" s="448"/>
      <c r="O218" s="448"/>
      <c r="P218" s="448"/>
      <c r="Q218" s="448"/>
      <c r="R218" s="448"/>
      <c r="S218" s="153"/>
    </row>
    <row r="219" spans="1:19">
      <c r="A219" s="109">
        <v>1</v>
      </c>
      <c r="B219" s="49" t="s">
        <v>188</v>
      </c>
      <c r="C219" s="102" t="s">
        <v>8</v>
      </c>
      <c r="D219" s="34"/>
      <c r="E219" s="34"/>
      <c r="F219" s="34"/>
      <c r="G219" s="34"/>
      <c r="H219" s="34"/>
      <c r="I219" s="34"/>
      <c r="J219" s="34"/>
      <c r="K219" s="34"/>
      <c r="L219" s="34"/>
      <c r="M219" s="34"/>
      <c r="N219" s="34"/>
      <c r="O219" s="34"/>
      <c r="P219" s="34"/>
      <c r="Q219" s="34"/>
      <c r="R219" s="34"/>
      <c r="S219" s="95"/>
    </row>
    <row r="220" spans="1:19" ht="18">
      <c r="A220" s="109">
        <v>2</v>
      </c>
      <c r="B220" s="49" t="s">
        <v>106</v>
      </c>
      <c r="C220" s="102" t="s">
        <v>8</v>
      </c>
      <c r="D220" s="34"/>
      <c r="E220" s="34"/>
      <c r="F220" s="34"/>
      <c r="G220" s="34"/>
      <c r="H220" s="34"/>
      <c r="I220" s="34"/>
      <c r="J220" s="34"/>
      <c r="K220" s="34"/>
      <c r="L220" s="34"/>
      <c r="M220" s="34"/>
      <c r="N220" s="34"/>
      <c r="O220" s="34"/>
      <c r="P220" s="34"/>
      <c r="Q220" s="34"/>
      <c r="R220" s="34"/>
      <c r="S220" s="95"/>
    </row>
    <row r="221" spans="1:19">
      <c r="A221" s="109">
        <v>3</v>
      </c>
      <c r="B221" s="49" t="s">
        <v>107</v>
      </c>
      <c r="C221" s="102" t="s">
        <v>9</v>
      </c>
      <c r="D221" s="103"/>
      <c r="E221" s="103"/>
      <c r="F221" s="103"/>
      <c r="G221" s="103"/>
      <c r="H221" s="103"/>
      <c r="I221" s="103"/>
      <c r="J221" s="103"/>
      <c r="K221" s="103"/>
      <c r="L221" s="103"/>
      <c r="M221" s="103"/>
      <c r="N221" s="103"/>
      <c r="O221" s="103"/>
      <c r="P221" s="103"/>
      <c r="Q221" s="103"/>
      <c r="R221" s="103"/>
      <c r="S221" s="95"/>
    </row>
    <row r="222" spans="1:19">
      <c r="A222" s="109">
        <v>4</v>
      </c>
      <c r="B222" s="49" t="s">
        <v>74</v>
      </c>
      <c r="C222" s="102" t="s">
        <v>3</v>
      </c>
      <c r="D222" s="34"/>
      <c r="E222" s="34"/>
      <c r="F222" s="34"/>
      <c r="G222" s="34"/>
      <c r="H222" s="34"/>
      <c r="I222" s="34"/>
      <c r="J222" s="34"/>
      <c r="K222" s="34"/>
      <c r="L222" s="34"/>
      <c r="M222" s="34"/>
      <c r="N222" s="34"/>
      <c r="O222" s="34"/>
      <c r="P222" s="34"/>
      <c r="Q222" s="34"/>
      <c r="R222" s="34"/>
      <c r="S222" s="95"/>
    </row>
    <row r="223" spans="1:19">
      <c r="A223" s="225"/>
      <c r="B223" s="226"/>
      <c r="C223" s="222"/>
      <c r="D223" s="227"/>
      <c r="E223" s="227"/>
      <c r="F223" s="227"/>
      <c r="G223" s="227"/>
      <c r="H223" s="227"/>
      <c r="I223" s="227"/>
      <c r="J223" s="227"/>
      <c r="K223" s="227"/>
      <c r="L223" s="227"/>
      <c r="M223" s="227"/>
      <c r="N223" s="227"/>
      <c r="O223" s="227"/>
      <c r="P223" s="227"/>
      <c r="Q223" s="227"/>
      <c r="R223" s="227"/>
      <c r="S223" s="134"/>
    </row>
    <row r="224" spans="1:19">
      <c r="A224" s="225"/>
      <c r="B224" s="226"/>
      <c r="C224" s="222"/>
      <c r="D224" s="227"/>
      <c r="E224" s="227"/>
      <c r="F224" s="227"/>
      <c r="G224" s="227"/>
      <c r="H224" s="227"/>
      <c r="I224" s="227"/>
      <c r="J224" s="227"/>
      <c r="K224" s="227"/>
      <c r="L224" s="227"/>
      <c r="M224" s="227"/>
      <c r="N224" s="227"/>
      <c r="O224" s="227"/>
      <c r="P224" s="227"/>
      <c r="Q224" s="227"/>
      <c r="R224" s="227"/>
      <c r="S224" s="134"/>
    </row>
    <row r="225" spans="1:19">
      <c r="A225" s="219" t="s">
        <v>23</v>
      </c>
      <c r="B225" s="221" t="s">
        <v>4</v>
      </c>
      <c r="C225" s="219" t="s">
        <v>2</v>
      </c>
      <c r="D225" s="24" t="s">
        <v>320</v>
      </c>
      <c r="E225" s="24" t="s">
        <v>320</v>
      </c>
      <c r="F225" s="24" t="s">
        <v>320</v>
      </c>
      <c r="G225" s="24" t="s">
        <v>320</v>
      </c>
      <c r="H225" s="24" t="s">
        <v>320</v>
      </c>
      <c r="I225" s="24" t="s">
        <v>320</v>
      </c>
      <c r="J225" s="24" t="s">
        <v>320</v>
      </c>
      <c r="K225" s="24" t="s">
        <v>320</v>
      </c>
      <c r="L225" s="24" t="s">
        <v>320</v>
      </c>
      <c r="M225" s="24" t="s">
        <v>320</v>
      </c>
      <c r="N225" s="24" t="s">
        <v>320</v>
      </c>
      <c r="O225" s="24" t="s">
        <v>320</v>
      </c>
      <c r="P225" s="24" t="s">
        <v>320</v>
      </c>
      <c r="Q225" s="24" t="s">
        <v>320</v>
      </c>
      <c r="R225" s="24" t="s">
        <v>320</v>
      </c>
      <c r="S225" s="21" t="s">
        <v>1</v>
      </c>
    </row>
    <row r="226" spans="1:19">
      <c r="A226" s="220"/>
      <c r="B226" s="221"/>
      <c r="C226" s="220"/>
      <c r="D226" s="448"/>
      <c r="E226" s="448"/>
      <c r="F226" s="448"/>
      <c r="G226" s="448"/>
      <c r="H226" s="448"/>
      <c r="I226" s="448"/>
      <c r="J226" s="448"/>
      <c r="K226" s="448"/>
      <c r="L226" s="448"/>
      <c r="M226" s="448"/>
      <c r="N226" s="448"/>
      <c r="O226" s="448"/>
      <c r="P226" s="448"/>
      <c r="Q226" s="448"/>
      <c r="R226" s="448"/>
      <c r="S226" s="153"/>
    </row>
    <row r="227" spans="1:19">
      <c r="A227" s="109">
        <v>1</v>
      </c>
      <c r="B227" s="49" t="s">
        <v>188</v>
      </c>
      <c r="C227" s="102" t="s">
        <v>8</v>
      </c>
      <c r="D227" s="34"/>
      <c r="E227" s="34"/>
      <c r="F227" s="34"/>
      <c r="G227" s="34"/>
      <c r="H227" s="34"/>
      <c r="I227" s="34"/>
      <c r="J227" s="34"/>
      <c r="K227" s="34"/>
      <c r="L227" s="34"/>
      <c r="M227" s="34"/>
      <c r="N227" s="34"/>
      <c r="O227" s="34"/>
      <c r="P227" s="34"/>
      <c r="Q227" s="34"/>
      <c r="R227" s="34"/>
      <c r="S227" s="95"/>
    </row>
    <row r="228" spans="1:19" ht="18">
      <c r="A228" s="109">
        <v>2</v>
      </c>
      <c r="B228" s="49" t="s">
        <v>106</v>
      </c>
      <c r="C228" s="102" t="s">
        <v>8</v>
      </c>
      <c r="D228" s="34"/>
      <c r="E228" s="34"/>
      <c r="F228" s="34"/>
      <c r="G228" s="34"/>
      <c r="H228" s="34"/>
      <c r="I228" s="34"/>
      <c r="J228" s="34"/>
      <c r="K228" s="34"/>
      <c r="L228" s="34"/>
      <c r="M228" s="34"/>
      <c r="N228" s="34"/>
      <c r="O228" s="34"/>
      <c r="P228" s="34"/>
      <c r="Q228" s="34"/>
      <c r="R228" s="34"/>
      <c r="S228" s="95"/>
    </row>
    <row r="229" spans="1:19">
      <c r="A229" s="109">
        <v>3</v>
      </c>
      <c r="B229" s="49" t="s">
        <v>107</v>
      </c>
      <c r="C229" s="102" t="s">
        <v>9</v>
      </c>
      <c r="D229" s="103"/>
      <c r="E229" s="103"/>
      <c r="F229" s="103"/>
      <c r="G229" s="103"/>
      <c r="H229" s="103"/>
      <c r="I229" s="103"/>
      <c r="J229" s="103"/>
      <c r="K229" s="103"/>
      <c r="L229" s="103"/>
      <c r="M229" s="103"/>
      <c r="N229" s="103"/>
      <c r="O229" s="103"/>
      <c r="P229" s="103"/>
      <c r="Q229" s="103"/>
      <c r="R229" s="103"/>
      <c r="S229" s="95"/>
    </row>
    <row r="230" spans="1:19">
      <c r="A230" s="109">
        <v>4</v>
      </c>
      <c r="B230" s="49" t="s">
        <v>74</v>
      </c>
      <c r="C230" s="102" t="s">
        <v>3</v>
      </c>
      <c r="D230" s="34"/>
      <c r="E230" s="34"/>
      <c r="F230" s="34"/>
      <c r="G230" s="34"/>
      <c r="H230" s="34"/>
      <c r="I230" s="34"/>
      <c r="J230" s="34"/>
      <c r="K230" s="34"/>
      <c r="L230" s="34"/>
      <c r="M230" s="34"/>
      <c r="N230" s="34"/>
      <c r="O230" s="34"/>
      <c r="P230" s="34"/>
      <c r="Q230" s="34"/>
      <c r="R230" s="34"/>
      <c r="S230" s="95"/>
    </row>
    <row r="231" spans="1:19">
      <c r="A231" s="225"/>
      <c r="B231" s="226"/>
      <c r="C231" s="222"/>
      <c r="D231" s="227"/>
      <c r="E231" s="227"/>
      <c r="F231" s="227"/>
      <c r="G231" s="227"/>
      <c r="H231" s="227"/>
      <c r="I231" s="227"/>
      <c r="J231" s="227"/>
      <c r="K231" s="227"/>
      <c r="L231" s="227"/>
      <c r="M231" s="227"/>
      <c r="N231" s="227"/>
      <c r="O231" s="227"/>
      <c r="P231" s="227"/>
      <c r="Q231" s="227"/>
      <c r="R231" s="227"/>
      <c r="S231" s="134"/>
    </row>
    <row r="232" spans="1:19">
      <c r="A232" s="225"/>
      <c r="B232" s="226"/>
      <c r="C232" s="222"/>
      <c r="D232" s="227"/>
      <c r="E232" s="227"/>
      <c r="F232" s="227"/>
      <c r="G232" s="227"/>
      <c r="H232" s="227"/>
      <c r="I232" s="227"/>
      <c r="J232" s="227"/>
      <c r="K232" s="227"/>
      <c r="L232" s="227"/>
      <c r="M232" s="227"/>
      <c r="N232" s="227"/>
      <c r="O232" s="227"/>
      <c r="P232" s="227"/>
      <c r="Q232" s="227"/>
      <c r="R232" s="227"/>
      <c r="S232" s="134"/>
    </row>
    <row r="233" spans="1:19">
      <c r="A233" s="109">
        <v>1</v>
      </c>
      <c r="B233" s="49" t="s">
        <v>242</v>
      </c>
      <c r="C233" s="102" t="s">
        <v>3</v>
      </c>
      <c r="D233" s="34"/>
      <c r="E233" s="34"/>
      <c r="F233" s="34"/>
      <c r="G233" s="34"/>
      <c r="H233" s="34"/>
      <c r="I233" s="34"/>
      <c r="J233" s="34"/>
      <c r="K233" s="34"/>
      <c r="L233" s="34"/>
      <c r="M233" s="34"/>
      <c r="N233" s="34"/>
      <c r="O233" s="34"/>
      <c r="P233" s="34"/>
      <c r="Q233" s="34"/>
      <c r="R233" s="34"/>
      <c r="S233" s="95"/>
    </row>
    <row r="234" spans="1:19">
      <c r="A234" s="225"/>
      <c r="B234" s="226"/>
      <c r="C234" s="222"/>
      <c r="D234" s="227"/>
      <c r="E234" s="227"/>
      <c r="F234" s="227"/>
      <c r="G234" s="227"/>
      <c r="H234" s="227"/>
      <c r="I234" s="227"/>
      <c r="J234" s="227"/>
      <c r="K234" s="227"/>
      <c r="L234" s="227"/>
      <c r="M234" s="227"/>
      <c r="N234" s="227"/>
      <c r="O234" s="227"/>
      <c r="P234" s="227"/>
      <c r="Q234" s="227"/>
      <c r="R234" s="227"/>
      <c r="S234" s="134"/>
    </row>
    <row r="235" spans="1:19">
      <c r="A235" s="225"/>
      <c r="B235" s="226"/>
      <c r="C235" s="222"/>
      <c r="D235" s="227"/>
      <c r="E235" s="227"/>
      <c r="F235" s="227"/>
      <c r="G235" s="227"/>
      <c r="H235" s="227"/>
      <c r="I235" s="227"/>
      <c r="J235" s="227"/>
      <c r="K235" s="227"/>
      <c r="L235" s="227"/>
      <c r="M235" s="227"/>
      <c r="N235" s="227"/>
      <c r="O235" s="227"/>
      <c r="P235" s="227"/>
      <c r="Q235" s="227"/>
      <c r="R235" s="227"/>
      <c r="S235" s="134"/>
    </row>
    <row r="236" spans="1:19" ht="9.6" thickBot="1"/>
    <row r="237" spans="1:19" s="29" customFormat="1" ht="30" customHeight="1" thickBot="1">
      <c r="A237" s="30"/>
      <c r="B237" s="298" t="s">
        <v>216</v>
      </c>
      <c r="C237" s="299"/>
      <c r="D237" s="300"/>
      <c r="E237" s="301"/>
      <c r="F237" s="31"/>
      <c r="G237" s="31"/>
      <c r="H237" s="31"/>
      <c r="I237" s="31"/>
      <c r="J237" s="31"/>
      <c r="K237" s="31"/>
      <c r="L237" s="31"/>
      <c r="M237" s="31"/>
      <c r="N237" s="31"/>
      <c r="O237" s="31"/>
      <c r="P237" s="31"/>
      <c r="Q237" s="31"/>
      <c r="R237" s="31"/>
      <c r="S237" s="86"/>
    </row>
    <row r="238" spans="1:19">
      <c r="B238" s="39" t="s">
        <v>160</v>
      </c>
    </row>
    <row r="239" spans="1:19" s="5" customFormat="1" ht="12.75" customHeight="1">
      <c r="A239" s="449" t="s">
        <v>23</v>
      </c>
      <c r="B239" s="451" t="s">
        <v>4</v>
      </c>
      <c r="C239" s="449" t="s">
        <v>2</v>
      </c>
      <c r="D239" s="24" t="s">
        <v>320</v>
      </c>
      <c r="E239" s="24" t="s">
        <v>320</v>
      </c>
      <c r="F239" s="24" t="s">
        <v>320</v>
      </c>
      <c r="G239" s="24" t="s">
        <v>320</v>
      </c>
      <c r="H239" s="24" t="s">
        <v>320</v>
      </c>
      <c r="I239" s="24" t="s">
        <v>320</v>
      </c>
      <c r="J239" s="24" t="s">
        <v>320</v>
      </c>
      <c r="K239" s="24" t="s">
        <v>320</v>
      </c>
      <c r="L239" s="24" t="s">
        <v>320</v>
      </c>
      <c r="M239" s="24" t="s">
        <v>320</v>
      </c>
      <c r="N239" s="24" t="s">
        <v>320</v>
      </c>
      <c r="O239" s="24" t="s">
        <v>320</v>
      </c>
      <c r="P239" s="24" t="s">
        <v>320</v>
      </c>
      <c r="Q239" s="24" t="s">
        <v>320</v>
      </c>
      <c r="R239" s="24" t="s">
        <v>320</v>
      </c>
      <c r="S239" s="458" t="s">
        <v>1</v>
      </c>
    </row>
    <row r="240" spans="1:19" s="5" customFormat="1">
      <c r="A240" s="450"/>
      <c r="B240" s="451"/>
      <c r="C240" s="450"/>
      <c r="D240" s="448"/>
      <c r="E240" s="448"/>
      <c r="F240" s="448"/>
      <c r="G240" s="448"/>
      <c r="H240" s="448"/>
      <c r="I240" s="448"/>
      <c r="J240" s="448"/>
      <c r="K240" s="448"/>
      <c r="L240" s="448"/>
      <c r="M240" s="448"/>
      <c r="N240" s="448"/>
      <c r="O240" s="448"/>
      <c r="P240" s="448"/>
      <c r="Q240" s="448"/>
      <c r="R240" s="448"/>
      <c r="S240" s="459"/>
    </row>
    <row r="241" spans="1:19">
      <c r="A241" s="109" t="s">
        <v>76</v>
      </c>
      <c r="B241" s="101" t="s">
        <v>108</v>
      </c>
      <c r="C241" s="102" t="s">
        <v>8</v>
      </c>
      <c r="D241" s="34"/>
      <c r="E241" s="34"/>
      <c r="F241" s="34"/>
      <c r="G241" s="34"/>
      <c r="H241" s="34"/>
      <c r="I241" s="34"/>
      <c r="J241" s="34"/>
      <c r="K241" s="34"/>
      <c r="L241" s="34"/>
      <c r="M241" s="34"/>
      <c r="N241" s="34"/>
      <c r="O241" s="34"/>
      <c r="P241" s="34"/>
      <c r="Q241" s="34"/>
      <c r="R241" s="34"/>
      <c r="S241" s="95"/>
    </row>
    <row r="242" spans="1:19">
      <c r="A242" s="109" t="s">
        <v>77</v>
      </c>
      <c r="B242" s="101" t="s">
        <v>109</v>
      </c>
      <c r="C242" s="102" t="s">
        <v>8</v>
      </c>
      <c r="D242" s="34"/>
      <c r="E242" s="34"/>
      <c r="F242" s="34"/>
      <c r="G242" s="34"/>
      <c r="H242" s="34"/>
      <c r="I242" s="34"/>
      <c r="J242" s="34"/>
      <c r="K242" s="34"/>
      <c r="L242" s="34"/>
      <c r="M242" s="34"/>
      <c r="N242" s="34"/>
      <c r="O242" s="34"/>
      <c r="P242" s="34"/>
      <c r="Q242" s="34"/>
      <c r="R242" s="34"/>
      <c r="S242" s="95"/>
    </row>
    <row r="243" spans="1:19" s="70" customFormat="1">
      <c r="A243" s="102" t="s">
        <v>133</v>
      </c>
      <c r="B243" s="111" t="s">
        <v>134</v>
      </c>
      <c r="C243" s="102" t="s">
        <v>8</v>
      </c>
      <c r="D243" s="69"/>
      <c r="E243" s="69"/>
      <c r="F243" s="69"/>
      <c r="G243" s="69"/>
      <c r="H243" s="69"/>
      <c r="I243" s="69"/>
      <c r="J243" s="69"/>
      <c r="K243" s="69"/>
      <c r="L243" s="69"/>
      <c r="M243" s="69"/>
      <c r="N243" s="69"/>
      <c r="O243" s="69"/>
      <c r="P243" s="69"/>
      <c r="Q243" s="69"/>
      <c r="R243" s="69"/>
      <c r="S243" s="95"/>
    </row>
    <row r="244" spans="1:19" s="33" customFormat="1">
      <c r="A244" s="110" t="s">
        <v>78</v>
      </c>
      <c r="B244" s="106" t="s">
        <v>110</v>
      </c>
      <c r="C244" s="107" t="s">
        <v>8</v>
      </c>
      <c r="D244" s="35"/>
      <c r="E244" s="35"/>
      <c r="F244" s="35"/>
      <c r="G244" s="35"/>
      <c r="H244" s="35"/>
      <c r="I244" s="35"/>
      <c r="J244" s="35"/>
      <c r="K244" s="35"/>
      <c r="L244" s="35"/>
      <c r="M244" s="35"/>
      <c r="N244" s="35"/>
      <c r="O244" s="35"/>
      <c r="P244" s="35"/>
      <c r="Q244" s="35"/>
      <c r="R244" s="35"/>
      <c r="S244" s="100"/>
    </row>
    <row r="245" spans="1:19">
      <c r="A245" s="109" t="s">
        <v>79</v>
      </c>
      <c r="B245" s="101" t="s">
        <v>111</v>
      </c>
      <c r="C245" s="102" t="s">
        <v>8</v>
      </c>
      <c r="D245" s="34"/>
      <c r="E245" s="34"/>
      <c r="F245" s="34"/>
      <c r="G245" s="34"/>
      <c r="H245" s="34"/>
      <c r="I245" s="34"/>
      <c r="J245" s="34"/>
      <c r="K245" s="34"/>
      <c r="L245" s="34"/>
      <c r="M245" s="34"/>
      <c r="N245" s="34"/>
      <c r="O245" s="34"/>
      <c r="P245" s="34"/>
      <c r="Q245" s="34"/>
      <c r="R245" s="34"/>
      <c r="S245" s="95"/>
    </row>
    <row r="246" spans="1:19">
      <c r="A246" s="109" t="s">
        <v>80</v>
      </c>
      <c r="B246" s="101" t="s">
        <v>112</v>
      </c>
      <c r="C246" s="102" t="s">
        <v>8</v>
      </c>
      <c r="D246" s="34"/>
      <c r="E246" s="34"/>
      <c r="F246" s="34"/>
      <c r="G246" s="34"/>
      <c r="H246" s="34"/>
      <c r="I246" s="34"/>
      <c r="J246" s="34"/>
      <c r="K246" s="34"/>
      <c r="L246" s="34"/>
      <c r="M246" s="34"/>
      <c r="N246" s="34"/>
      <c r="O246" s="34"/>
      <c r="P246" s="34"/>
      <c r="Q246" s="34"/>
      <c r="R246" s="34"/>
      <c r="S246" s="95"/>
    </row>
    <row r="247" spans="1:19" s="33" customFormat="1">
      <c r="A247" s="110" t="s">
        <v>81</v>
      </c>
      <c r="B247" s="106" t="s">
        <v>113</v>
      </c>
      <c r="C247" s="107" t="s">
        <v>8</v>
      </c>
      <c r="D247" s="35"/>
      <c r="E247" s="35"/>
      <c r="F247" s="35"/>
      <c r="G247" s="35"/>
      <c r="H247" s="35"/>
      <c r="I247" s="35"/>
      <c r="J247" s="35"/>
      <c r="K247" s="35"/>
      <c r="L247" s="35"/>
      <c r="M247" s="35"/>
      <c r="N247" s="35"/>
      <c r="O247" s="35"/>
      <c r="P247" s="35"/>
      <c r="Q247" s="35"/>
      <c r="R247" s="35"/>
      <c r="S247" s="100"/>
    </row>
    <row r="248" spans="1:19">
      <c r="A248" s="109" t="s">
        <v>82</v>
      </c>
      <c r="B248" s="101" t="s">
        <v>114</v>
      </c>
      <c r="C248" s="102" t="s">
        <v>8</v>
      </c>
      <c r="D248" s="34"/>
      <c r="E248" s="34"/>
      <c r="F248" s="34"/>
      <c r="G248" s="34"/>
      <c r="H248" s="34"/>
      <c r="I248" s="34"/>
      <c r="J248" s="34"/>
      <c r="K248" s="34"/>
      <c r="L248" s="34"/>
      <c r="M248" s="34"/>
      <c r="N248" s="34"/>
      <c r="O248" s="34"/>
      <c r="P248" s="34"/>
      <c r="Q248" s="34"/>
      <c r="R248" s="34"/>
      <c r="S248" s="95"/>
    </row>
    <row r="249" spans="1:19">
      <c r="A249" s="109" t="s">
        <v>83</v>
      </c>
      <c r="B249" s="101" t="s">
        <v>115</v>
      </c>
      <c r="C249" s="102" t="s">
        <v>8</v>
      </c>
      <c r="D249" s="34"/>
      <c r="E249" s="34"/>
      <c r="F249" s="34"/>
      <c r="G249" s="34"/>
      <c r="H249" s="34"/>
      <c r="I249" s="34"/>
      <c r="J249" s="34"/>
      <c r="K249" s="34"/>
      <c r="L249" s="34"/>
      <c r="M249" s="34"/>
      <c r="N249" s="34"/>
      <c r="O249" s="34"/>
      <c r="P249" s="34"/>
      <c r="Q249" s="34"/>
      <c r="R249" s="34"/>
      <c r="S249" s="95"/>
    </row>
    <row r="250" spans="1:19" s="33" customFormat="1">
      <c r="A250" s="110" t="s">
        <v>84</v>
      </c>
      <c r="B250" s="106" t="s">
        <v>116</v>
      </c>
      <c r="C250" s="107" t="s">
        <v>8</v>
      </c>
      <c r="D250" s="35"/>
      <c r="E250" s="35"/>
      <c r="F250" s="35"/>
      <c r="G250" s="35"/>
      <c r="H250" s="35"/>
      <c r="I250" s="35"/>
      <c r="J250" s="35"/>
      <c r="K250" s="35"/>
      <c r="L250" s="35"/>
      <c r="M250" s="35"/>
      <c r="N250" s="35"/>
      <c r="O250" s="35"/>
      <c r="P250" s="35"/>
      <c r="Q250" s="35"/>
      <c r="R250" s="35"/>
      <c r="S250" s="100"/>
    </row>
    <row r="251" spans="1:19">
      <c r="A251" s="109" t="s">
        <v>85</v>
      </c>
      <c r="B251" s="101" t="s">
        <v>117</v>
      </c>
      <c r="C251" s="102" t="s">
        <v>8</v>
      </c>
      <c r="D251" s="34"/>
      <c r="E251" s="34"/>
      <c r="F251" s="34"/>
      <c r="G251" s="34"/>
      <c r="H251" s="34"/>
      <c r="I251" s="34"/>
      <c r="J251" s="34"/>
      <c r="K251" s="34"/>
      <c r="L251" s="34"/>
      <c r="M251" s="34"/>
      <c r="N251" s="34"/>
      <c r="O251" s="34"/>
      <c r="P251" s="34"/>
      <c r="Q251" s="34"/>
      <c r="R251" s="34"/>
      <c r="S251" s="95"/>
    </row>
    <row r="252" spans="1:19" s="33" customFormat="1">
      <c r="A252" s="110" t="s">
        <v>86</v>
      </c>
      <c r="B252" s="106" t="s">
        <v>118</v>
      </c>
      <c r="C252" s="107" t="s">
        <v>8</v>
      </c>
      <c r="D252" s="35"/>
      <c r="E252" s="35"/>
      <c r="F252" s="35"/>
      <c r="G252" s="35"/>
      <c r="H252" s="35"/>
      <c r="I252" s="35"/>
      <c r="J252" s="35"/>
      <c r="K252" s="35"/>
      <c r="L252" s="35"/>
      <c r="M252" s="35"/>
      <c r="N252" s="35"/>
      <c r="O252" s="35"/>
      <c r="P252" s="35"/>
      <c r="Q252" s="35"/>
      <c r="R252" s="35"/>
      <c r="S252" s="100"/>
    </row>
    <row r="253" spans="1:19">
      <c r="A253" s="109" t="s">
        <v>87</v>
      </c>
      <c r="B253" s="101" t="s">
        <v>119</v>
      </c>
      <c r="C253" s="102" t="s">
        <v>8</v>
      </c>
      <c r="D253" s="34"/>
      <c r="E253" s="34"/>
      <c r="F253" s="34"/>
      <c r="G253" s="34"/>
      <c r="H253" s="34"/>
      <c r="I253" s="34"/>
      <c r="J253" s="34"/>
      <c r="K253" s="34"/>
      <c r="L253" s="34"/>
      <c r="M253" s="34"/>
      <c r="N253" s="34"/>
      <c r="O253" s="34"/>
      <c r="P253" s="34"/>
      <c r="Q253" s="34"/>
      <c r="R253" s="34"/>
      <c r="S253" s="95"/>
    </row>
    <row r="254" spans="1:19">
      <c r="A254" s="109" t="s">
        <v>88</v>
      </c>
      <c r="B254" s="101" t="s">
        <v>120</v>
      </c>
      <c r="C254" s="102" t="s">
        <v>8</v>
      </c>
      <c r="D254" s="34"/>
      <c r="E254" s="34"/>
      <c r="F254" s="34"/>
      <c r="G254" s="34"/>
      <c r="H254" s="34"/>
      <c r="I254" s="34"/>
      <c r="J254" s="34"/>
      <c r="K254" s="34"/>
      <c r="L254" s="34"/>
      <c r="M254" s="34"/>
      <c r="N254" s="34"/>
      <c r="O254" s="34"/>
      <c r="P254" s="34"/>
      <c r="Q254" s="34"/>
      <c r="R254" s="34"/>
      <c r="S254" s="95"/>
    </row>
    <row r="255" spans="1:19" s="33" customFormat="1">
      <c r="A255" s="110" t="s">
        <v>89</v>
      </c>
      <c r="B255" s="106" t="s">
        <v>121</v>
      </c>
      <c r="C255" s="107" t="s">
        <v>8</v>
      </c>
      <c r="D255" s="35"/>
      <c r="E255" s="35"/>
      <c r="F255" s="35"/>
      <c r="G255" s="35"/>
      <c r="H255" s="35"/>
      <c r="I255" s="35"/>
      <c r="J255" s="35"/>
      <c r="K255" s="35"/>
      <c r="L255" s="35"/>
      <c r="M255" s="35"/>
      <c r="N255" s="35"/>
      <c r="O255" s="35"/>
      <c r="P255" s="35"/>
      <c r="Q255" s="35"/>
      <c r="R255" s="35"/>
      <c r="S255" s="100"/>
    </row>
    <row r="256" spans="1:19" ht="9.6" thickBot="1"/>
    <row r="257" spans="1:19" s="29" customFormat="1" ht="30" customHeight="1" thickBot="1">
      <c r="A257" s="30"/>
      <c r="B257" s="298" t="s">
        <v>213</v>
      </c>
      <c r="C257" s="299"/>
      <c r="D257" s="300"/>
      <c r="E257" s="301"/>
      <c r="F257" s="301"/>
      <c r="G257" s="31"/>
      <c r="H257" s="31"/>
      <c r="I257" s="31"/>
      <c r="J257" s="31"/>
      <c r="K257" s="31"/>
      <c r="L257" s="31"/>
      <c r="M257" s="31"/>
      <c r="N257" s="31"/>
      <c r="O257" s="31"/>
      <c r="P257" s="31"/>
      <c r="Q257" s="31"/>
      <c r="R257" s="31"/>
      <c r="S257" s="86"/>
    </row>
    <row r="258" spans="1:19">
      <c r="B258" s="39" t="s">
        <v>161</v>
      </c>
      <c r="C258" s="38"/>
    </row>
    <row r="259" spans="1:19" s="5" customFormat="1" ht="12.75" customHeight="1">
      <c r="A259" s="449" t="s">
        <v>23</v>
      </c>
      <c r="B259" s="451" t="s">
        <v>4</v>
      </c>
      <c r="C259" s="449" t="s">
        <v>2</v>
      </c>
      <c r="D259" s="24" t="s">
        <v>320</v>
      </c>
      <c r="E259" s="24" t="s">
        <v>320</v>
      </c>
      <c r="F259" s="24" t="s">
        <v>320</v>
      </c>
      <c r="G259" s="24" t="s">
        <v>320</v>
      </c>
      <c r="H259" s="24" t="s">
        <v>320</v>
      </c>
      <c r="I259" s="24" t="s">
        <v>320</v>
      </c>
      <c r="J259" s="24" t="s">
        <v>320</v>
      </c>
      <c r="K259" s="24" t="s">
        <v>320</v>
      </c>
      <c r="L259" s="24" t="s">
        <v>320</v>
      </c>
      <c r="M259" s="24" t="s">
        <v>320</v>
      </c>
      <c r="N259" s="24" t="s">
        <v>320</v>
      </c>
      <c r="O259" s="24" t="s">
        <v>320</v>
      </c>
      <c r="P259" s="24" t="s">
        <v>320</v>
      </c>
      <c r="Q259" s="24" t="s">
        <v>320</v>
      </c>
      <c r="R259" s="24" t="s">
        <v>320</v>
      </c>
      <c r="S259" s="458" t="s">
        <v>1</v>
      </c>
    </row>
    <row r="260" spans="1:19" s="5" customFormat="1">
      <c r="A260" s="450"/>
      <c r="B260" s="451"/>
      <c r="C260" s="450"/>
      <c r="D260" s="448"/>
      <c r="E260" s="448"/>
      <c r="F260" s="448"/>
      <c r="G260" s="448"/>
      <c r="H260" s="448"/>
      <c r="I260" s="448"/>
      <c r="J260" s="448"/>
      <c r="K260" s="448"/>
      <c r="L260" s="448"/>
      <c r="M260" s="448"/>
      <c r="N260" s="448"/>
      <c r="O260" s="448"/>
      <c r="P260" s="448"/>
      <c r="Q260" s="448"/>
      <c r="R260" s="448"/>
      <c r="S260" s="459"/>
    </row>
    <row r="261" spans="1:19" s="33" customFormat="1" ht="18">
      <c r="A261" s="66" t="s">
        <v>24</v>
      </c>
      <c r="B261" s="74" t="s">
        <v>312</v>
      </c>
      <c r="C261" s="87" t="s">
        <v>8</v>
      </c>
      <c r="D261" s="34"/>
      <c r="E261" s="34"/>
      <c r="F261" s="34"/>
      <c r="G261" s="34"/>
      <c r="H261" s="34"/>
      <c r="I261" s="34"/>
      <c r="J261" s="34"/>
      <c r="K261" s="34"/>
      <c r="L261" s="34"/>
      <c r="M261" s="34"/>
      <c r="N261" s="34"/>
      <c r="O261" s="34"/>
      <c r="P261" s="34"/>
      <c r="Q261" s="34"/>
      <c r="R261" s="34"/>
      <c r="S261" s="95"/>
    </row>
    <row r="262" spans="1:19" s="33" customFormat="1">
      <c r="A262" s="66" t="s">
        <v>25</v>
      </c>
      <c r="B262" s="74" t="s">
        <v>313</v>
      </c>
      <c r="C262" s="87" t="s">
        <v>124</v>
      </c>
      <c r="D262" s="34"/>
      <c r="E262" s="34"/>
      <c r="F262" s="34"/>
      <c r="G262" s="34"/>
      <c r="H262" s="34"/>
      <c r="I262" s="34"/>
      <c r="J262" s="34"/>
      <c r="K262" s="34"/>
      <c r="L262" s="34"/>
      <c r="M262" s="34"/>
      <c r="N262" s="34"/>
      <c r="O262" s="34"/>
      <c r="P262" s="34"/>
      <c r="Q262" s="34"/>
      <c r="R262" s="34"/>
      <c r="S262" s="95"/>
    </row>
    <row r="263" spans="1:19" s="33" customFormat="1">
      <c r="A263" s="97" t="s">
        <v>26</v>
      </c>
      <c r="B263" s="75" t="s">
        <v>243</v>
      </c>
      <c r="C263" s="98" t="s">
        <v>8</v>
      </c>
      <c r="D263" s="35"/>
      <c r="E263" s="35"/>
      <c r="F263" s="35"/>
      <c r="G263" s="35"/>
      <c r="H263" s="35"/>
      <c r="I263" s="35"/>
      <c r="J263" s="35"/>
      <c r="K263" s="35"/>
      <c r="L263" s="35"/>
      <c r="M263" s="35"/>
      <c r="N263" s="35"/>
      <c r="O263" s="35"/>
      <c r="P263" s="35"/>
      <c r="Q263" s="35"/>
      <c r="R263" s="35"/>
      <c r="S263" s="100"/>
    </row>
    <row r="264" spans="1:19" s="33" customFormat="1">
      <c r="A264" s="66" t="s">
        <v>126</v>
      </c>
      <c r="B264" s="74" t="s">
        <v>181</v>
      </c>
      <c r="C264" s="87" t="s">
        <v>124</v>
      </c>
      <c r="D264" s="34"/>
      <c r="E264" s="34"/>
      <c r="F264" s="34"/>
      <c r="G264" s="34"/>
      <c r="H264" s="34"/>
      <c r="I264" s="34"/>
      <c r="J264" s="34"/>
      <c r="K264" s="34"/>
      <c r="L264" s="34"/>
      <c r="M264" s="34"/>
      <c r="N264" s="34"/>
      <c r="O264" s="34"/>
      <c r="P264" s="34"/>
      <c r="Q264" s="34"/>
      <c r="R264" s="34"/>
      <c r="S264" s="95"/>
    </row>
    <row r="265" spans="1:19" s="33" customFormat="1">
      <c r="A265" s="97" t="s">
        <v>127</v>
      </c>
      <c r="B265" s="75" t="s">
        <v>182</v>
      </c>
      <c r="C265" s="98" t="s">
        <v>8</v>
      </c>
      <c r="D265" s="35"/>
      <c r="E265" s="35"/>
      <c r="F265" s="35"/>
      <c r="G265" s="35"/>
      <c r="H265" s="35"/>
      <c r="I265" s="35"/>
      <c r="J265" s="35"/>
      <c r="K265" s="35"/>
      <c r="L265" s="35"/>
      <c r="M265" s="35"/>
      <c r="N265" s="35"/>
      <c r="O265" s="35"/>
      <c r="P265" s="35"/>
      <c r="Q265" s="35"/>
      <c r="R265" s="35"/>
      <c r="S265" s="100"/>
    </row>
    <row r="266" spans="1:19" s="33" customFormat="1" ht="18">
      <c r="A266" s="66" t="s">
        <v>140</v>
      </c>
      <c r="B266" s="74" t="s">
        <v>314</v>
      </c>
      <c r="C266" s="87" t="s">
        <v>8</v>
      </c>
      <c r="D266" s="34"/>
      <c r="E266" s="34"/>
      <c r="F266" s="34"/>
      <c r="G266" s="34"/>
      <c r="H266" s="34"/>
      <c r="I266" s="34"/>
      <c r="J266" s="34"/>
      <c r="K266" s="34"/>
      <c r="L266" s="34"/>
      <c r="M266" s="34"/>
      <c r="N266" s="34"/>
      <c r="O266" s="34"/>
      <c r="P266" s="34"/>
      <c r="Q266" s="34"/>
      <c r="R266" s="34"/>
      <c r="S266" s="95"/>
    </row>
    <row r="267" spans="1:19" s="33" customFormat="1">
      <c r="A267" s="66" t="s">
        <v>141</v>
      </c>
      <c r="B267" s="74" t="s">
        <v>183</v>
      </c>
      <c r="C267" s="87" t="s">
        <v>124</v>
      </c>
      <c r="D267" s="34"/>
      <c r="E267" s="34"/>
      <c r="F267" s="34"/>
      <c r="G267" s="34"/>
      <c r="H267" s="34"/>
      <c r="I267" s="34"/>
      <c r="J267" s="34"/>
      <c r="K267" s="34"/>
      <c r="L267" s="34"/>
      <c r="M267" s="34"/>
      <c r="N267" s="34"/>
      <c r="O267" s="34"/>
      <c r="P267" s="34"/>
      <c r="Q267" s="34"/>
      <c r="R267" s="34"/>
      <c r="S267" s="95"/>
    </row>
    <row r="268" spans="1:19" s="33" customFormat="1">
      <c r="A268" s="97" t="s">
        <v>144</v>
      </c>
      <c r="B268" s="75" t="s">
        <v>244</v>
      </c>
      <c r="C268" s="98" t="s">
        <v>8</v>
      </c>
      <c r="D268" s="35"/>
      <c r="E268" s="35"/>
      <c r="F268" s="35"/>
      <c r="G268" s="35"/>
      <c r="H268" s="35"/>
      <c r="I268" s="35"/>
      <c r="J268" s="35"/>
      <c r="K268" s="35"/>
      <c r="L268" s="35"/>
      <c r="M268" s="35"/>
      <c r="N268" s="35"/>
      <c r="O268" s="35"/>
      <c r="P268" s="35"/>
      <c r="Q268" s="35"/>
      <c r="R268" s="35"/>
      <c r="S268" s="100"/>
    </row>
    <row r="269" spans="1:19" s="33" customFormat="1">
      <c r="A269" s="97">
        <v>4</v>
      </c>
      <c r="B269" s="75" t="s">
        <v>75</v>
      </c>
      <c r="C269" s="98" t="s">
        <v>8</v>
      </c>
      <c r="D269" s="35"/>
      <c r="E269" s="35"/>
      <c r="F269" s="35"/>
      <c r="G269" s="35"/>
      <c r="H269" s="35"/>
      <c r="I269" s="35"/>
      <c r="J269" s="35"/>
      <c r="K269" s="35"/>
      <c r="L269" s="35"/>
      <c r="M269" s="35"/>
      <c r="N269" s="35"/>
      <c r="O269" s="35"/>
      <c r="P269" s="35"/>
      <c r="Q269" s="35"/>
      <c r="R269" s="35"/>
      <c r="S269" s="100"/>
    </row>
    <row r="270" spans="1:19" s="33" customFormat="1">
      <c r="A270" s="97">
        <v>4</v>
      </c>
      <c r="B270" s="435" t="s">
        <v>75</v>
      </c>
      <c r="C270" s="436" t="s">
        <v>8</v>
      </c>
      <c r="D270" s="437"/>
      <c r="E270" s="437"/>
      <c r="F270" s="437"/>
      <c r="G270" s="437"/>
      <c r="H270" s="437"/>
      <c r="I270" s="437"/>
      <c r="J270" s="437"/>
      <c r="K270" s="437"/>
      <c r="L270" s="437"/>
      <c r="M270" s="35"/>
      <c r="N270" s="35"/>
      <c r="O270" s="35"/>
      <c r="P270" s="35"/>
      <c r="Q270" s="35"/>
      <c r="R270" s="35"/>
      <c r="S270" s="100"/>
    </row>
    <row r="271" spans="1:19" s="33" customFormat="1" ht="9.6" thickBot="1">
      <c r="A271" s="141"/>
      <c r="B271" s="142"/>
      <c r="C271" s="143"/>
      <c r="D271" s="438"/>
      <c r="E271" s="438"/>
      <c r="F271" s="438"/>
      <c r="G271" s="438"/>
      <c r="H271" s="438"/>
      <c r="I271" s="438"/>
      <c r="J271" s="438"/>
      <c r="K271" s="438"/>
      <c r="L271" s="438"/>
      <c r="M271" s="438"/>
      <c r="N271" s="438"/>
      <c r="O271" s="438"/>
      <c r="P271" s="438"/>
      <c r="Q271" s="438"/>
      <c r="R271" s="438"/>
      <c r="S271" s="145"/>
    </row>
    <row r="272" spans="1:19" s="29" customFormat="1" ht="30" customHeight="1" thickBot="1">
      <c r="A272" s="30"/>
      <c r="B272" s="439" t="s">
        <v>217</v>
      </c>
      <c r="C272" s="440"/>
      <c r="D272" s="441"/>
      <c r="E272" s="441"/>
      <c r="F272" s="441"/>
      <c r="G272" s="441"/>
      <c r="H272" s="441"/>
      <c r="I272" s="441"/>
      <c r="J272" s="441"/>
      <c r="K272" s="441"/>
      <c r="L272" s="442"/>
      <c r="M272" s="31"/>
      <c r="N272" s="31"/>
      <c r="O272" s="31"/>
      <c r="P272" s="31"/>
      <c r="Q272" s="31"/>
      <c r="R272" s="31"/>
      <c r="S272" s="86"/>
    </row>
    <row r="273" spans="1:19">
      <c r="B273" s="39" t="s">
        <v>162</v>
      </c>
    </row>
    <row r="274" spans="1:19" s="5" customFormat="1" ht="12.75" customHeight="1">
      <c r="A274" s="449" t="s">
        <v>23</v>
      </c>
      <c r="B274" s="451" t="s">
        <v>4</v>
      </c>
      <c r="C274" s="449" t="s">
        <v>2</v>
      </c>
      <c r="D274" s="24" t="s">
        <v>320</v>
      </c>
      <c r="E274" s="24" t="s">
        <v>320</v>
      </c>
      <c r="F274" s="24" t="s">
        <v>320</v>
      </c>
      <c r="G274" s="24" t="s">
        <v>320</v>
      </c>
      <c r="H274" s="24" t="s">
        <v>320</v>
      </c>
      <c r="I274" s="24" t="s">
        <v>320</v>
      </c>
      <c r="J274" s="24" t="s">
        <v>320</v>
      </c>
      <c r="K274" s="24" t="s">
        <v>320</v>
      </c>
      <c r="L274" s="24" t="s">
        <v>320</v>
      </c>
      <c r="M274" s="24" t="s">
        <v>320</v>
      </c>
      <c r="N274" s="24" t="s">
        <v>320</v>
      </c>
      <c r="O274" s="24" t="s">
        <v>320</v>
      </c>
      <c r="P274" s="24" t="s">
        <v>320</v>
      </c>
      <c r="Q274" s="24" t="s">
        <v>320</v>
      </c>
      <c r="R274" s="24" t="s">
        <v>320</v>
      </c>
      <c r="S274" s="458" t="s">
        <v>1</v>
      </c>
    </row>
    <row r="275" spans="1:19" s="5" customFormat="1">
      <c r="A275" s="450"/>
      <c r="B275" s="451"/>
      <c r="C275" s="450"/>
      <c r="D275" s="448"/>
      <c r="E275" s="448"/>
      <c r="F275" s="448"/>
      <c r="G275" s="448"/>
      <c r="H275" s="448"/>
      <c r="I275" s="448"/>
      <c r="J275" s="448"/>
      <c r="K275" s="448"/>
      <c r="L275" s="448"/>
      <c r="M275" s="448"/>
      <c r="N275" s="448"/>
      <c r="O275" s="448"/>
      <c r="P275" s="448"/>
      <c r="Q275" s="448"/>
      <c r="R275" s="448"/>
      <c r="S275" s="459"/>
    </row>
    <row r="276" spans="1:19" s="33" customFormat="1">
      <c r="A276" s="97">
        <v>1</v>
      </c>
      <c r="B276" s="75" t="s">
        <v>91</v>
      </c>
      <c r="C276" s="98" t="s">
        <v>8</v>
      </c>
      <c r="D276" s="105"/>
      <c r="E276" s="105"/>
      <c r="F276" s="105"/>
      <c r="G276" s="105"/>
      <c r="H276" s="105"/>
      <c r="I276" s="105"/>
      <c r="J276" s="105"/>
      <c r="K276" s="105"/>
      <c r="L276" s="105"/>
      <c r="M276" s="105"/>
      <c r="N276" s="105"/>
      <c r="O276" s="105"/>
      <c r="P276" s="105"/>
      <c r="Q276" s="105"/>
      <c r="R276" s="105"/>
      <c r="S276" s="100"/>
    </row>
    <row r="277" spans="1:19" s="33" customFormat="1">
      <c r="A277" s="66" t="s">
        <v>24</v>
      </c>
      <c r="B277" s="74" t="s">
        <v>92</v>
      </c>
      <c r="C277" s="87" t="s">
        <v>8</v>
      </c>
      <c r="D277" s="104"/>
      <c r="E277" s="104"/>
      <c r="F277" s="104"/>
      <c r="G277" s="104"/>
      <c r="H277" s="104"/>
      <c r="I277" s="104"/>
      <c r="J277" s="104"/>
      <c r="K277" s="104"/>
      <c r="L277" s="104"/>
      <c r="M277" s="104"/>
      <c r="N277" s="104"/>
      <c r="O277" s="104"/>
      <c r="P277" s="104"/>
      <c r="Q277" s="104"/>
      <c r="R277" s="104"/>
      <c r="S277" s="95"/>
    </row>
    <row r="278" spans="1:19" s="33" customFormat="1">
      <c r="A278" s="66" t="s">
        <v>25</v>
      </c>
      <c r="B278" s="74" t="s">
        <v>93</v>
      </c>
      <c r="C278" s="87" t="s">
        <v>8</v>
      </c>
      <c r="D278" s="104"/>
      <c r="E278" s="104"/>
      <c r="F278" s="104"/>
      <c r="G278" s="104"/>
      <c r="H278" s="104"/>
      <c r="I278" s="104"/>
      <c r="J278" s="104"/>
      <c r="K278" s="104"/>
      <c r="L278" s="104"/>
      <c r="M278" s="104"/>
      <c r="N278" s="104"/>
      <c r="O278" s="104"/>
      <c r="P278" s="104"/>
      <c r="Q278" s="104"/>
      <c r="R278" s="104"/>
      <c r="S278" s="95"/>
    </row>
    <row r="279" spans="1:19" s="33" customFormat="1">
      <c r="A279" s="66" t="s">
        <v>26</v>
      </c>
      <c r="B279" s="74" t="s">
        <v>94</v>
      </c>
      <c r="C279" s="87" t="s">
        <v>8</v>
      </c>
      <c r="D279" s="104"/>
      <c r="E279" s="104"/>
      <c r="F279" s="104"/>
      <c r="G279" s="104"/>
      <c r="H279" s="104"/>
      <c r="I279" s="104"/>
      <c r="J279" s="104"/>
      <c r="K279" s="104"/>
      <c r="L279" s="104"/>
      <c r="M279" s="104"/>
      <c r="N279" s="104"/>
      <c r="O279" s="104"/>
      <c r="P279" s="104"/>
      <c r="Q279" s="104"/>
      <c r="R279" s="104"/>
      <c r="S279" s="95"/>
    </row>
    <row r="280" spans="1:19" s="33" customFormat="1">
      <c r="A280" s="66" t="s">
        <v>27</v>
      </c>
      <c r="B280" s="74" t="s">
        <v>95</v>
      </c>
      <c r="C280" s="87" t="s">
        <v>8</v>
      </c>
      <c r="D280" s="104"/>
      <c r="E280" s="104"/>
      <c r="F280" s="104"/>
      <c r="G280" s="104"/>
      <c r="H280" s="104"/>
      <c r="I280" s="104"/>
      <c r="J280" s="104"/>
      <c r="K280" s="104"/>
      <c r="L280" s="104"/>
      <c r="M280" s="104"/>
      <c r="N280" s="104"/>
      <c r="O280" s="104"/>
      <c r="P280" s="104"/>
      <c r="Q280" s="104"/>
      <c r="R280" s="104"/>
      <c r="S280" s="95"/>
    </row>
    <row r="281" spans="1:19" s="33" customFormat="1">
      <c r="A281" s="66" t="s">
        <v>28</v>
      </c>
      <c r="B281" s="74" t="s">
        <v>96</v>
      </c>
      <c r="C281" s="87" t="s">
        <v>8</v>
      </c>
      <c r="D281" s="104"/>
      <c r="E281" s="104"/>
      <c r="F281" s="104"/>
      <c r="G281" s="104"/>
      <c r="H281" s="104"/>
      <c r="I281" s="104"/>
      <c r="J281" s="104"/>
      <c r="K281" s="104"/>
      <c r="L281" s="104"/>
      <c r="M281" s="104"/>
      <c r="N281" s="104"/>
      <c r="O281" s="104"/>
      <c r="P281" s="104"/>
      <c r="Q281" s="104"/>
      <c r="R281" s="104"/>
      <c r="S281" s="95"/>
    </row>
    <row r="282" spans="1:19" s="33" customFormat="1">
      <c r="A282" s="66" t="s">
        <v>29</v>
      </c>
      <c r="B282" s="74" t="s">
        <v>97</v>
      </c>
      <c r="C282" s="87" t="s">
        <v>8</v>
      </c>
      <c r="D282" s="104"/>
      <c r="E282" s="104"/>
      <c r="F282" s="104"/>
      <c r="G282" s="104"/>
      <c r="H282" s="104"/>
      <c r="I282" s="104"/>
      <c r="J282" s="104"/>
      <c r="K282" s="104"/>
      <c r="L282" s="104"/>
      <c r="M282" s="104"/>
      <c r="N282" s="104"/>
      <c r="O282" s="104"/>
      <c r="P282" s="104"/>
      <c r="Q282" s="104"/>
      <c r="R282" s="104"/>
      <c r="S282" s="95"/>
    </row>
    <row r="283" spans="1:19" s="33" customFormat="1">
      <c r="A283" s="66" t="s">
        <v>30</v>
      </c>
      <c r="B283" s="74" t="s">
        <v>125</v>
      </c>
      <c r="C283" s="87" t="s">
        <v>8</v>
      </c>
      <c r="D283" s="104"/>
      <c r="E283" s="104"/>
      <c r="F283" s="104"/>
      <c r="G283" s="104"/>
      <c r="H283" s="104"/>
      <c r="I283" s="104"/>
      <c r="J283" s="104"/>
      <c r="K283" s="104"/>
      <c r="L283" s="104"/>
      <c r="M283" s="104"/>
      <c r="N283" s="104"/>
      <c r="O283" s="104"/>
      <c r="P283" s="104"/>
      <c r="Q283" s="104"/>
      <c r="R283" s="104"/>
      <c r="S283" s="95"/>
    </row>
    <row r="284" spans="1:19" s="33" customFormat="1">
      <c r="A284" s="97">
        <v>2</v>
      </c>
      <c r="B284" s="75" t="s">
        <v>98</v>
      </c>
      <c r="C284" s="98" t="s">
        <v>8</v>
      </c>
      <c r="D284" s="105"/>
      <c r="E284" s="105"/>
      <c r="F284" s="105"/>
      <c r="G284" s="105"/>
      <c r="H284" s="105"/>
      <c r="I284" s="105"/>
      <c r="J284" s="105"/>
      <c r="K284" s="105"/>
      <c r="L284" s="105"/>
      <c r="M284" s="105"/>
      <c r="N284" s="105"/>
      <c r="O284" s="105"/>
      <c r="P284" s="105"/>
      <c r="Q284" s="105"/>
      <c r="R284" s="105"/>
      <c r="S284" s="100"/>
    </row>
    <row r="285" spans="1:19" s="33" customFormat="1">
      <c r="A285" s="66" t="s">
        <v>126</v>
      </c>
      <c r="B285" s="74" t="s">
        <v>99</v>
      </c>
      <c r="C285" s="87" t="s">
        <v>8</v>
      </c>
      <c r="D285" s="104"/>
      <c r="E285" s="104"/>
      <c r="F285" s="104"/>
      <c r="G285" s="104"/>
      <c r="H285" s="104"/>
      <c r="I285" s="104"/>
      <c r="J285" s="104"/>
      <c r="K285" s="104"/>
      <c r="L285" s="104"/>
      <c r="M285" s="104"/>
      <c r="N285" s="104"/>
      <c r="O285" s="104"/>
      <c r="P285" s="104"/>
      <c r="Q285" s="104"/>
      <c r="R285" s="104"/>
      <c r="S285" s="95"/>
    </row>
    <row r="286" spans="1:19" s="33" customFormat="1">
      <c r="A286" s="66" t="s">
        <v>127</v>
      </c>
      <c r="B286" s="74" t="s">
        <v>100</v>
      </c>
      <c r="C286" s="87" t="s">
        <v>8</v>
      </c>
      <c r="D286" s="104"/>
      <c r="E286" s="104"/>
      <c r="F286" s="104"/>
      <c r="G286" s="104"/>
      <c r="H286" s="104"/>
      <c r="I286" s="104"/>
      <c r="J286" s="104"/>
      <c r="K286" s="104"/>
      <c r="L286" s="104"/>
      <c r="M286" s="104"/>
      <c r="N286" s="104"/>
      <c r="O286" s="104"/>
      <c r="P286" s="104"/>
      <c r="Q286" s="104"/>
      <c r="R286" s="104"/>
      <c r="S286" s="95"/>
    </row>
    <row r="287" spans="1:19" s="33" customFormat="1">
      <c r="A287" s="66" t="s">
        <v>128</v>
      </c>
      <c r="B287" s="74" t="s">
        <v>101</v>
      </c>
      <c r="C287" s="87" t="s">
        <v>8</v>
      </c>
      <c r="D287" s="104"/>
      <c r="E287" s="104"/>
      <c r="F287" s="104"/>
      <c r="G287" s="104"/>
      <c r="H287" s="104"/>
      <c r="I287" s="104"/>
      <c r="J287" s="104"/>
      <c r="K287" s="104"/>
      <c r="L287" s="104"/>
      <c r="M287" s="104"/>
      <c r="N287" s="104"/>
      <c r="O287" s="104"/>
      <c r="P287" s="104"/>
      <c r="Q287" s="104"/>
      <c r="R287" s="104"/>
      <c r="S287" s="95"/>
    </row>
    <row r="288" spans="1:19" s="33" customFormat="1">
      <c r="A288" s="66" t="s">
        <v>129</v>
      </c>
      <c r="B288" s="74" t="s">
        <v>102</v>
      </c>
      <c r="C288" s="87" t="s">
        <v>8</v>
      </c>
      <c r="D288" s="104"/>
      <c r="E288" s="104"/>
      <c r="F288" s="104"/>
      <c r="G288" s="104"/>
      <c r="H288" s="104"/>
      <c r="I288" s="104"/>
      <c r="J288" s="104"/>
      <c r="K288" s="104"/>
      <c r="L288" s="104"/>
      <c r="M288" s="104"/>
      <c r="N288" s="104"/>
      <c r="O288" s="104"/>
      <c r="P288" s="104"/>
      <c r="Q288" s="104"/>
      <c r="R288" s="104"/>
      <c r="S288" s="95"/>
    </row>
    <row r="289" spans="1:19" s="33" customFormat="1">
      <c r="A289" s="66" t="s">
        <v>130</v>
      </c>
      <c r="B289" s="74" t="s">
        <v>103</v>
      </c>
      <c r="C289" s="87" t="s">
        <v>8</v>
      </c>
      <c r="D289" s="104"/>
      <c r="E289" s="104"/>
      <c r="F289" s="104"/>
      <c r="G289" s="104"/>
      <c r="H289" s="104"/>
      <c r="I289" s="104"/>
      <c r="J289" s="104"/>
      <c r="K289" s="104"/>
      <c r="L289" s="104"/>
      <c r="M289" s="104"/>
      <c r="N289" s="104"/>
      <c r="O289" s="104"/>
      <c r="P289" s="104"/>
      <c r="Q289" s="104"/>
      <c r="R289" s="104"/>
      <c r="S289" s="95"/>
    </row>
    <row r="290" spans="1:19" s="33" customFormat="1" ht="18">
      <c r="A290" s="66" t="s">
        <v>131</v>
      </c>
      <c r="B290" s="74" t="s">
        <v>245</v>
      </c>
      <c r="C290" s="87" t="s">
        <v>8</v>
      </c>
      <c r="D290" s="104"/>
      <c r="E290" s="104"/>
      <c r="F290" s="104"/>
      <c r="G290" s="104"/>
      <c r="H290" s="104"/>
      <c r="I290" s="104"/>
      <c r="J290" s="104"/>
      <c r="K290" s="104"/>
      <c r="L290" s="104"/>
      <c r="M290" s="104"/>
      <c r="N290" s="104"/>
      <c r="O290" s="104"/>
      <c r="P290" s="104"/>
      <c r="Q290" s="104"/>
      <c r="R290" s="104"/>
      <c r="S290" s="95"/>
    </row>
    <row r="291" spans="1:19" s="33" customFormat="1">
      <c r="A291" s="66" t="s">
        <v>132</v>
      </c>
      <c r="B291" s="74" t="s">
        <v>104</v>
      </c>
      <c r="C291" s="87" t="s">
        <v>8</v>
      </c>
      <c r="D291" s="104"/>
      <c r="E291" s="104"/>
      <c r="F291" s="104"/>
      <c r="G291" s="104"/>
      <c r="H291" s="104"/>
      <c r="I291" s="104"/>
      <c r="J291" s="104"/>
      <c r="K291" s="104"/>
      <c r="L291" s="104"/>
      <c r="M291" s="104"/>
      <c r="N291" s="104"/>
      <c r="O291" s="104"/>
      <c r="P291" s="104"/>
      <c r="Q291" s="104"/>
      <c r="R291" s="104"/>
      <c r="S291" s="95"/>
    </row>
    <row r="292" spans="1:19" s="33" customFormat="1">
      <c r="A292" s="97">
        <v>3</v>
      </c>
      <c r="B292" s="75" t="s">
        <v>105</v>
      </c>
      <c r="C292" s="98" t="s">
        <v>8</v>
      </c>
      <c r="D292" s="105"/>
      <c r="E292" s="105"/>
      <c r="F292" s="105"/>
      <c r="G292" s="105"/>
      <c r="H292" s="105"/>
      <c r="I292" s="105"/>
      <c r="J292" s="105"/>
      <c r="K292" s="105"/>
      <c r="L292" s="105"/>
      <c r="M292" s="105"/>
      <c r="N292" s="105"/>
      <c r="O292" s="105"/>
      <c r="P292" s="105"/>
      <c r="Q292" s="105"/>
      <c r="R292" s="105"/>
      <c r="S292" s="100"/>
    </row>
    <row r="293" spans="1:19" s="33" customFormat="1">
      <c r="A293" s="66">
        <v>4</v>
      </c>
      <c r="B293" s="96" t="s">
        <v>90</v>
      </c>
      <c r="C293" s="87" t="s">
        <v>8</v>
      </c>
      <c r="D293" s="104"/>
      <c r="E293" s="104"/>
      <c r="F293" s="104"/>
      <c r="G293" s="104"/>
      <c r="H293" s="104"/>
      <c r="I293" s="104"/>
      <c r="J293" s="104"/>
      <c r="K293" s="104"/>
      <c r="L293" s="104"/>
      <c r="M293" s="104"/>
      <c r="N293" s="104"/>
      <c r="O293" s="104"/>
      <c r="P293" s="104"/>
      <c r="Q293" s="104"/>
      <c r="R293" s="104"/>
      <c r="S293" s="95"/>
    </row>
    <row r="294" spans="1:19" s="292" customFormat="1">
      <c r="A294" s="66">
        <v>5</v>
      </c>
      <c r="B294" s="74" t="s">
        <v>246</v>
      </c>
      <c r="C294" s="319" t="s">
        <v>8</v>
      </c>
      <c r="D294" s="320" t="s">
        <v>198</v>
      </c>
      <c r="E294" s="320" t="s">
        <v>198</v>
      </c>
      <c r="F294" s="320" t="s">
        <v>198</v>
      </c>
      <c r="G294" s="320" t="s">
        <v>198</v>
      </c>
      <c r="H294" s="320" t="s">
        <v>198</v>
      </c>
      <c r="I294" s="320" t="s">
        <v>198</v>
      </c>
      <c r="J294" s="320" t="s">
        <v>198</v>
      </c>
      <c r="K294" s="320" t="s">
        <v>198</v>
      </c>
      <c r="L294" s="320" t="s">
        <v>198</v>
      </c>
      <c r="M294" s="320" t="s">
        <v>198</v>
      </c>
      <c r="N294" s="320" t="s">
        <v>198</v>
      </c>
      <c r="O294" s="320" t="s">
        <v>198</v>
      </c>
      <c r="P294" s="320" t="s">
        <v>198</v>
      </c>
      <c r="Q294" s="320" t="s">
        <v>198</v>
      </c>
      <c r="R294" s="320" t="s">
        <v>198</v>
      </c>
      <c r="S294" s="321" t="s">
        <v>198</v>
      </c>
    </row>
    <row r="295" spans="1:19" s="33" customFormat="1">
      <c r="A295" s="155"/>
      <c r="B295" s="156"/>
      <c r="C295" s="157"/>
      <c r="D295" s="133"/>
      <c r="E295" s="133"/>
      <c r="F295" s="133"/>
      <c r="G295" s="133"/>
      <c r="H295" s="133"/>
      <c r="I295" s="133"/>
      <c r="J295" s="133"/>
      <c r="K295" s="133"/>
      <c r="L295" s="133"/>
      <c r="M295" s="133"/>
      <c r="N295" s="133"/>
      <c r="O295" s="133"/>
      <c r="P295" s="133"/>
      <c r="Q295" s="133"/>
      <c r="R295" s="133"/>
      <c r="S295" s="134"/>
    </row>
    <row r="296" spans="1:19" s="29" customFormat="1" ht="30" customHeight="1">
      <c r="A296" s="30"/>
      <c r="B296" s="212" t="s">
        <v>239</v>
      </c>
      <c r="C296" s="30"/>
      <c r="D296" s="31"/>
      <c r="E296" s="31"/>
      <c r="F296" s="31"/>
      <c r="G296" s="31"/>
      <c r="H296" s="31"/>
      <c r="I296" s="31"/>
      <c r="J296" s="31"/>
      <c r="K296" s="31"/>
      <c r="L296" s="31"/>
      <c r="M296" s="31"/>
      <c r="N296" s="31"/>
      <c r="O296" s="31"/>
      <c r="P296" s="31"/>
      <c r="Q296" s="31"/>
      <c r="R296" s="31"/>
      <c r="S296" s="86"/>
    </row>
    <row r="297" spans="1:19" s="33" customFormat="1">
      <c r="A297" s="155"/>
      <c r="B297" s="156"/>
      <c r="C297" s="157"/>
      <c r="D297" s="133"/>
      <c r="E297" s="133"/>
      <c r="F297" s="133"/>
      <c r="G297" s="133"/>
      <c r="H297" s="133"/>
      <c r="I297" s="133"/>
      <c r="J297" s="133"/>
      <c r="K297" s="133"/>
      <c r="L297" s="133"/>
      <c r="M297" s="133"/>
      <c r="N297" s="133"/>
      <c r="O297" s="133"/>
      <c r="P297" s="133"/>
      <c r="Q297" s="133"/>
      <c r="R297" s="133"/>
      <c r="S297" s="134"/>
    </row>
    <row r="299" spans="1:19" s="29" customFormat="1" ht="30" customHeight="1">
      <c r="A299" s="30"/>
      <c r="B299" s="29" t="s">
        <v>218</v>
      </c>
      <c r="C299" s="30"/>
      <c r="D299" s="31"/>
      <c r="E299" s="31"/>
      <c r="F299" s="31"/>
      <c r="G299" s="31"/>
      <c r="H299" s="31"/>
      <c r="I299" s="31"/>
      <c r="J299" s="31"/>
      <c r="K299" s="31"/>
      <c r="L299" s="31"/>
      <c r="M299" s="31"/>
      <c r="N299" s="31"/>
      <c r="O299" s="31"/>
      <c r="P299" s="31"/>
      <c r="Q299" s="31"/>
      <c r="R299" s="31"/>
      <c r="S299" s="86"/>
    </row>
    <row r="300" spans="1:19">
      <c r="B300" s="39" t="s">
        <v>180</v>
      </c>
    </row>
    <row r="301" spans="1:19" s="5" customFormat="1" ht="12.75" customHeight="1">
      <c r="A301" s="449" t="s">
        <v>23</v>
      </c>
      <c r="B301" s="451" t="s">
        <v>4</v>
      </c>
      <c r="C301" s="449" t="s">
        <v>2</v>
      </c>
      <c r="D301" s="24" t="s">
        <v>320</v>
      </c>
      <c r="E301" s="24" t="s">
        <v>320</v>
      </c>
      <c r="F301" s="24" t="s">
        <v>320</v>
      </c>
      <c r="G301" s="24" t="s">
        <v>320</v>
      </c>
      <c r="H301" s="24" t="s">
        <v>320</v>
      </c>
      <c r="I301" s="24" t="s">
        <v>320</v>
      </c>
      <c r="J301" s="24" t="s">
        <v>320</v>
      </c>
      <c r="K301" s="24" t="s">
        <v>320</v>
      </c>
      <c r="L301" s="24" t="s">
        <v>320</v>
      </c>
      <c r="M301" s="24" t="s">
        <v>320</v>
      </c>
      <c r="N301" s="24" t="s">
        <v>320</v>
      </c>
      <c r="O301" s="24" t="s">
        <v>320</v>
      </c>
      <c r="P301" s="24" t="s">
        <v>320</v>
      </c>
      <c r="Q301" s="24" t="s">
        <v>320</v>
      </c>
      <c r="R301" s="24" t="s">
        <v>320</v>
      </c>
      <c r="S301" s="458" t="s">
        <v>1</v>
      </c>
    </row>
    <row r="302" spans="1:19" s="5" customFormat="1">
      <c r="A302" s="450"/>
      <c r="B302" s="451"/>
      <c r="C302" s="450"/>
      <c r="D302" s="448"/>
      <c r="E302" s="448"/>
      <c r="F302" s="448"/>
      <c r="G302" s="448"/>
      <c r="H302" s="448"/>
      <c r="I302" s="448"/>
      <c r="J302" s="448"/>
      <c r="K302" s="448"/>
      <c r="L302" s="448"/>
      <c r="M302" s="448"/>
      <c r="N302" s="448"/>
      <c r="O302" s="448"/>
      <c r="P302" s="448"/>
      <c r="Q302" s="448"/>
      <c r="R302" s="448"/>
      <c r="S302" s="459"/>
    </row>
    <row r="303" spans="1:19" s="33" customFormat="1">
      <c r="A303" s="66">
        <v>1</v>
      </c>
      <c r="B303" s="74" t="s">
        <v>303</v>
      </c>
      <c r="C303" s="87" t="s">
        <v>8</v>
      </c>
      <c r="D303" s="104"/>
      <c r="E303" s="104"/>
      <c r="F303" s="104"/>
      <c r="G303" s="104"/>
      <c r="H303" s="104"/>
      <c r="I303" s="104"/>
      <c r="J303" s="104"/>
      <c r="K303" s="104"/>
      <c r="L303" s="104"/>
      <c r="M303" s="104"/>
      <c r="N303" s="104"/>
      <c r="O303" s="104"/>
      <c r="P303" s="104"/>
      <c r="Q303" s="104"/>
      <c r="R303" s="104"/>
      <c r="S303" s="95"/>
    </row>
    <row r="304" spans="1:19" s="33" customFormat="1">
      <c r="A304" s="66">
        <v>2</v>
      </c>
      <c r="B304" s="74" t="s">
        <v>99</v>
      </c>
      <c r="C304" s="87" t="s">
        <v>8</v>
      </c>
      <c r="D304" s="104"/>
      <c r="E304" s="104"/>
      <c r="F304" s="104"/>
      <c r="G304" s="104"/>
      <c r="H304" s="104"/>
      <c r="I304" s="104"/>
      <c r="J304" s="104"/>
      <c r="K304" s="104"/>
      <c r="L304" s="104"/>
      <c r="M304" s="104"/>
      <c r="N304" s="104"/>
      <c r="O304" s="104"/>
      <c r="P304" s="104"/>
      <c r="Q304" s="104"/>
      <c r="R304" s="104"/>
      <c r="S304" s="95"/>
    </row>
    <row r="305" spans="1:19" s="33" customFormat="1">
      <c r="A305" s="66">
        <v>3</v>
      </c>
      <c r="B305" s="74" t="s">
        <v>145</v>
      </c>
      <c r="C305" s="87" t="s">
        <v>8</v>
      </c>
      <c r="D305" s="104"/>
      <c r="E305" s="104"/>
      <c r="F305" s="104"/>
      <c r="G305" s="104"/>
      <c r="H305" s="104"/>
      <c r="I305" s="104"/>
      <c r="J305" s="104"/>
      <c r="K305" s="104"/>
      <c r="L305" s="104"/>
      <c r="M305" s="104"/>
      <c r="N305" s="104"/>
      <c r="O305" s="104"/>
      <c r="P305" s="104"/>
      <c r="Q305" s="104"/>
      <c r="R305" s="104"/>
      <c r="S305" s="95"/>
    </row>
    <row r="306" spans="1:19" s="33" customFormat="1">
      <c r="A306" s="66">
        <v>4</v>
      </c>
      <c r="B306" s="74" t="s">
        <v>146</v>
      </c>
      <c r="C306" s="87" t="s">
        <v>9</v>
      </c>
      <c r="D306" s="103"/>
      <c r="E306" s="103"/>
      <c r="F306" s="103"/>
      <c r="G306" s="103"/>
      <c r="H306" s="103"/>
      <c r="I306" s="103"/>
      <c r="J306" s="103"/>
      <c r="K306" s="103"/>
      <c r="L306" s="103"/>
      <c r="M306" s="103"/>
      <c r="N306" s="103"/>
      <c r="O306" s="103"/>
      <c r="P306" s="103"/>
      <c r="Q306" s="103"/>
      <c r="R306" s="103"/>
      <c r="S306" s="95"/>
    </row>
    <row r="307" spans="1:19" s="33" customFormat="1">
      <c r="A307" s="66">
        <v>5</v>
      </c>
      <c r="B307" s="74" t="s">
        <v>184</v>
      </c>
      <c r="C307" s="87" t="s">
        <v>8</v>
      </c>
      <c r="D307" s="104"/>
      <c r="E307" s="104"/>
      <c r="F307" s="104"/>
      <c r="G307" s="104"/>
      <c r="H307" s="104"/>
      <c r="I307" s="104"/>
      <c r="J307" s="104"/>
      <c r="K307" s="104"/>
      <c r="L307" s="104"/>
      <c r="M307" s="104"/>
      <c r="N307" s="104"/>
      <c r="O307" s="104"/>
      <c r="P307" s="104"/>
      <c r="Q307" s="104"/>
      <c r="R307" s="104"/>
      <c r="S307" s="95"/>
    </row>
    <row r="308" spans="1:19" s="33" customFormat="1">
      <c r="A308" s="66">
        <v>6</v>
      </c>
      <c r="B308" s="74" t="s">
        <v>185</v>
      </c>
      <c r="C308" s="87" t="s">
        <v>8</v>
      </c>
      <c r="D308" s="104"/>
      <c r="E308" s="129"/>
      <c r="F308" s="130"/>
      <c r="G308" s="130"/>
      <c r="H308" s="130"/>
      <c r="I308" s="130"/>
      <c r="J308" s="130"/>
      <c r="K308" s="130"/>
      <c r="L308" s="130"/>
      <c r="M308" s="130"/>
      <c r="N308" s="130"/>
      <c r="O308" s="130"/>
      <c r="P308" s="130"/>
      <c r="Q308" s="130"/>
      <c r="R308" s="130"/>
      <c r="S308" s="131"/>
    </row>
    <row r="309" spans="1:19" s="33" customFormat="1">
      <c r="A309" s="66">
        <v>7</v>
      </c>
      <c r="B309" s="74" t="s">
        <v>186</v>
      </c>
      <c r="C309" s="87" t="s">
        <v>9</v>
      </c>
      <c r="D309" s="71"/>
      <c r="E309" s="132"/>
      <c r="F309" s="133"/>
      <c r="G309" s="133"/>
      <c r="H309" s="133"/>
      <c r="I309" s="133"/>
      <c r="J309" s="133"/>
      <c r="K309" s="133"/>
      <c r="L309" s="133"/>
      <c r="M309" s="133"/>
      <c r="N309" s="133"/>
      <c r="O309" s="133"/>
      <c r="P309" s="133"/>
      <c r="Q309" s="133"/>
      <c r="R309" s="133"/>
      <c r="S309" s="134"/>
    </row>
    <row r="312" spans="1:19">
      <c r="A312" s="295"/>
      <c r="B312" s="295"/>
      <c r="C312" s="296"/>
      <c r="D312" s="297"/>
    </row>
    <row r="313" spans="1:19" s="29" customFormat="1" ht="30" customHeight="1">
      <c r="A313" s="30"/>
      <c r="B313" s="29" t="s">
        <v>219</v>
      </c>
      <c r="C313" s="30"/>
      <c r="D313" s="31"/>
      <c r="E313" s="31"/>
      <c r="F313" s="31"/>
      <c r="G313" s="31"/>
      <c r="H313" s="31"/>
      <c r="I313" s="31"/>
      <c r="J313" s="31"/>
      <c r="K313" s="31"/>
      <c r="L313" s="31"/>
      <c r="M313" s="31"/>
      <c r="N313" s="31"/>
      <c r="O313" s="31"/>
      <c r="P313" s="31"/>
      <c r="Q313" s="31"/>
      <c r="R313" s="31"/>
      <c r="S313" s="86"/>
    </row>
    <row r="314" spans="1:19">
      <c r="B314" s="39" t="s">
        <v>163</v>
      </c>
    </row>
    <row r="315" spans="1:19" s="5" customFormat="1" ht="12.75" customHeight="1">
      <c r="A315" s="449" t="s">
        <v>23</v>
      </c>
      <c r="B315" s="451" t="s">
        <v>4</v>
      </c>
      <c r="C315" s="449" t="s">
        <v>2</v>
      </c>
      <c r="D315" s="24" t="s">
        <v>320</v>
      </c>
      <c r="E315" s="24" t="s">
        <v>320</v>
      </c>
      <c r="F315" s="24" t="s">
        <v>320</v>
      </c>
      <c r="G315" s="24" t="s">
        <v>320</v>
      </c>
      <c r="H315" s="24" t="s">
        <v>320</v>
      </c>
      <c r="I315" s="24" t="s">
        <v>320</v>
      </c>
      <c r="J315" s="24" t="s">
        <v>320</v>
      </c>
      <c r="K315" s="24" t="s">
        <v>320</v>
      </c>
      <c r="L315" s="24" t="s">
        <v>320</v>
      </c>
      <c r="M315" s="24" t="s">
        <v>320</v>
      </c>
      <c r="N315" s="24" t="s">
        <v>320</v>
      </c>
      <c r="O315" s="24" t="s">
        <v>320</v>
      </c>
      <c r="P315" s="24" t="s">
        <v>320</v>
      </c>
      <c r="Q315" s="24" t="s">
        <v>320</v>
      </c>
      <c r="R315" s="24" t="s">
        <v>320</v>
      </c>
      <c r="S315" s="458" t="s">
        <v>1</v>
      </c>
    </row>
    <row r="316" spans="1:19" s="5" customFormat="1">
      <c r="A316" s="450"/>
      <c r="B316" s="451"/>
      <c r="C316" s="450"/>
      <c r="D316" s="34"/>
      <c r="E316" s="34"/>
      <c r="F316" s="34"/>
      <c r="G316" s="34"/>
      <c r="H316" s="34"/>
      <c r="I316" s="34"/>
      <c r="J316" s="34"/>
      <c r="K316" s="34"/>
      <c r="L316" s="34"/>
      <c r="M316" s="34"/>
      <c r="N316" s="34"/>
      <c r="O316" s="34"/>
      <c r="P316" s="34"/>
      <c r="Q316" s="34"/>
      <c r="R316" s="34"/>
      <c r="S316" s="459"/>
    </row>
    <row r="317" spans="1:19" s="33" customFormat="1" ht="18">
      <c r="A317" s="66">
        <v>1</v>
      </c>
      <c r="B317" s="74" t="s">
        <v>137</v>
      </c>
      <c r="C317" s="87" t="s">
        <v>8</v>
      </c>
      <c r="D317" s="34"/>
      <c r="E317" s="34"/>
      <c r="F317" s="34"/>
      <c r="G317" s="34"/>
      <c r="H317" s="34"/>
      <c r="I317" s="34"/>
      <c r="J317" s="34"/>
      <c r="K317" s="34"/>
      <c r="L317" s="34"/>
      <c r="M317" s="34"/>
      <c r="N317" s="34"/>
      <c r="O317" s="34"/>
      <c r="P317" s="34"/>
      <c r="Q317" s="34"/>
      <c r="R317" s="34"/>
      <c r="S317" s="95"/>
    </row>
    <row r="318" spans="1:19" s="33" customFormat="1">
      <c r="A318" s="97">
        <v>2</v>
      </c>
      <c r="B318" s="75" t="s">
        <v>136</v>
      </c>
      <c r="C318" s="98" t="s">
        <v>8</v>
      </c>
      <c r="D318" s="105"/>
      <c r="E318" s="105"/>
      <c r="F318" s="105"/>
      <c r="G318" s="105"/>
      <c r="H318" s="105"/>
      <c r="I318" s="105"/>
      <c r="J318" s="105"/>
      <c r="K318" s="105"/>
      <c r="L318" s="105"/>
      <c r="M318" s="105"/>
      <c r="N318" s="105"/>
      <c r="O318" s="105"/>
      <c r="P318" s="105"/>
      <c r="Q318" s="105"/>
      <c r="R318" s="105"/>
      <c r="S318" s="100"/>
    </row>
    <row r="319" spans="1:19" s="33" customFormat="1">
      <c r="A319" s="66" t="s">
        <v>126</v>
      </c>
      <c r="B319" s="74" t="s">
        <v>138</v>
      </c>
      <c r="C319" s="87" t="s">
        <v>8</v>
      </c>
      <c r="D319" s="34"/>
      <c r="E319" s="34"/>
      <c r="F319" s="34"/>
      <c r="G319" s="34"/>
      <c r="H319" s="34"/>
      <c r="I319" s="34"/>
      <c r="J319" s="34"/>
      <c r="K319" s="34"/>
      <c r="L319" s="34"/>
      <c r="M319" s="34"/>
      <c r="N319" s="34"/>
      <c r="O319" s="34"/>
      <c r="P319" s="34"/>
      <c r="Q319" s="34"/>
      <c r="R319" s="34"/>
      <c r="S319" s="95"/>
    </row>
    <row r="320" spans="1:19" s="33" customFormat="1">
      <c r="A320" s="66" t="s">
        <v>127</v>
      </c>
      <c r="B320" s="74" t="s">
        <v>139</v>
      </c>
      <c r="C320" s="87" t="s">
        <v>8</v>
      </c>
      <c r="D320" s="34"/>
      <c r="E320" s="34"/>
      <c r="F320" s="34"/>
      <c r="G320" s="34"/>
      <c r="H320" s="34"/>
      <c r="I320" s="34"/>
      <c r="J320" s="34"/>
      <c r="K320" s="34"/>
      <c r="L320" s="34"/>
      <c r="M320" s="34"/>
      <c r="N320" s="34"/>
      <c r="O320" s="34"/>
      <c r="P320" s="34"/>
      <c r="Q320" s="34"/>
      <c r="R320" s="34"/>
      <c r="S320" s="95"/>
    </row>
    <row r="321" spans="1:19" s="33" customFormat="1">
      <c r="A321" s="66" t="s">
        <v>128</v>
      </c>
      <c r="B321" s="74" t="s">
        <v>7</v>
      </c>
      <c r="C321" s="87" t="s">
        <v>8</v>
      </c>
      <c r="D321" s="34"/>
      <c r="E321" s="34"/>
      <c r="F321" s="34"/>
      <c r="G321" s="34"/>
      <c r="H321" s="34"/>
      <c r="I321" s="34"/>
      <c r="J321" s="34"/>
      <c r="K321" s="34"/>
      <c r="L321" s="34"/>
      <c r="M321" s="34"/>
      <c r="N321" s="34"/>
      <c r="O321" s="34"/>
      <c r="P321" s="34"/>
      <c r="Q321" s="34"/>
      <c r="R321" s="34"/>
      <c r="S321" s="95"/>
    </row>
    <row r="322" spans="1:19" s="33" customFormat="1">
      <c r="A322" s="97">
        <v>3</v>
      </c>
      <c r="B322" s="75" t="s">
        <v>99</v>
      </c>
      <c r="C322" s="98" t="s">
        <v>8</v>
      </c>
      <c r="D322" s="35"/>
      <c r="E322" s="35"/>
      <c r="F322" s="35"/>
      <c r="G322" s="35"/>
      <c r="H322" s="35"/>
      <c r="I322" s="35"/>
      <c r="J322" s="35"/>
      <c r="K322" s="35"/>
      <c r="L322" s="35"/>
      <c r="M322" s="35"/>
      <c r="N322" s="35"/>
      <c r="O322" s="35"/>
      <c r="P322" s="35"/>
      <c r="Q322" s="35"/>
      <c r="R322" s="35"/>
      <c r="S322" s="100"/>
    </row>
    <row r="323" spans="1:19" s="33" customFormat="1" ht="18">
      <c r="A323" s="66" t="s">
        <v>140</v>
      </c>
      <c r="B323" s="74" t="s">
        <v>143</v>
      </c>
      <c r="C323" s="87" t="s">
        <v>8</v>
      </c>
      <c r="D323" s="34"/>
      <c r="E323" s="34"/>
      <c r="F323" s="34"/>
      <c r="G323" s="34"/>
      <c r="H323" s="34"/>
      <c r="I323" s="34"/>
      <c r="J323" s="34"/>
      <c r="K323" s="34"/>
      <c r="L323" s="34"/>
      <c r="M323" s="34"/>
      <c r="N323" s="34"/>
      <c r="O323" s="34"/>
      <c r="P323" s="34"/>
      <c r="Q323" s="34"/>
      <c r="R323" s="34"/>
      <c r="S323" s="95"/>
    </row>
    <row r="324" spans="1:19" s="33" customFormat="1" ht="18">
      <c r="A324" s="66" t="s">
        <v>141</v>
      </c>
      <c r="B324" s="74" t="s">
        <v>142</v>
      </c>
      <c r="C324" s="87" t="s">
        <v>8</v>
      </c>
      <c r="D324" s="34"/>
      <c r="E324" s="34"/>
      <c r="F324" s="34"/>
      <c r="G324" s="34"/>
      <c r="H324" s="34"/>
      <c r="I324" s="34"/>
      <c r="J324" s="34"/>
      <c r="K324" s="34"/>
      <c r="L324" s="34"/>
      <c r="M324" s="34"/>
      <c r="N324" s="34"/>
      <c r="O324" s="34"/>
      <c r="P324" s="34"/>
      <c r="Q324" s="34"/>
      <c r="R324" s="34"/>
      <c r="S324" s="95"/>
    </row>
    <row r="325" spans="1:19" s="33" customFormat="1">
      <c r="A325" s="66" t="s">
        <v>144</v>
      </c>
      <c r="B325" s="74" t="s">
        <v>145</v>
      </c>
      <c r="C325" s="87" t="s">
        <v>8</v>
      </c>
      <c r="D325" s="34"/>
      <c r="E325" s="34"/>
      <c r="F325" s="34"/>
      <c r="G325" s="34"/>
      <c r="H325" s="34"/>
      <c r="I325" s="34"/>
      <c r="J325" s="34"/>
      <c r="K325" s="34"/>
      <c r="L325" s="34"/>
      <c r="M325" s="34"/>
      <c r="N325" s="34"/>
      <c r="O325" s="34"/>
      <c r="P325" s="34"/>
      <c r="Q325" s="34"/>
      <c r="R325" s="34"/>
      <c r="S325" s="95"/>
    </row>
    <row r="326" spans="1:19" s="33" customFormat="1">
      <c r="A326" s="97">
        <v>4</v>
      </c>
      <c r="B326" s="75" t="s">
        <v>135</v>
      </c>
      <c r="C326" s="98" t="s">
        <v>8</v>
      </c>
      <c r="D326" s="35"/>
      <c r="E326" s="35"/>
      <c r="F326" s="35"/>
      <c r="G326" s="35"/>
      <c r="H326" s="35"/>
      <c r="I326" s="35"/>
      <c r="J326" s="35"/>
      <c r="K326" s="35"/>
      <c r="L326" s="35"/>
      <c r="M326" s="35"/>
      <c r="N326" s="35"/>
      <c r="O326" s="35"/>
      <c r="P326" s="35"/>
      <c r="Q326" s="35"/>
      <c r="R326" s="35"/>
      <c r="S326" s="100"/>
    </row>
    <row r="327" spans="1:19" s="33" customFormat="1">
      <c r="A327" s="66" t="s">
        <v>44</v>
      </c>
      <c r="B327" s="74"/>
      <c r="C327" s="87" t="s">
        <v>8</v>
      </c>
      <c r="D327" s="34"/>
      <c r="E327" s="34"/>
      <c r="F327" s="34"/>
      <c r="G327" s="34"/>
      <c r="H327" s="34"/>
      <c r="I327" s="34"/>
      <c r="J327" s="34"/>
      <c r="K327" s="34"/>
      <c r="L327" s="34"/>
      <c r="M327" s="34"/>
      <c r="N327" s="34"/>
      <c r="O327" s="34"/>
      <c r="P327" s="34"/>
      <c r="Q327" s="34"/>
      <c r="R327" s="34"/>
      <c r="S327" s="95"/>
    </row>
    <row r="328" spans="1:19" s="33" customFormat="1">
      <c r="A328" s="66" t="s">
        <v>45</v>
      </c>
      <c r="B328" s="74"/>
      <c r="C328" s="87" t="s">
        <v>8</v>
      </c>
      <c r="D328" s="34"/>
      <c r="E328" s="34"/>
      <c r="F328" s="34"/>
      <c r="G328" s="34"/>
      <c r="H328" s="34"/>
      <c r="I328" s="34"/>
      <c r="J328" s="34"/>
      <c r="K328" s="34"/>
      <c r="L328" s="34"/>
      <c r="M328" s="34"/>
      <c r="N328" s="34"/>
      <c r="O328" s="34"/>
      <c r="P328" s="34"/>
      <c r="Q328" s="34"/>
      <c r="R328" s="34"/>
      <c r="S328" s="95"/>
    </row>
    <row r="329" spans="1:19" s="33" customFormat="1">
      <c r="A329" s="66" t="s">
        <v>46</v>
      </c>
      <c r="B329" s="74"/>
      <c r="C329" s="87" t="s">
        <v>8</v>
      </c>
      <c r="D329" s="34"/>
      <c r="E329" s="34"/>
      <c r="F329" s="34"/>
      <c r="G329" s="34"/>
      <c r="H329" s="34"/>
      <c r="I329" s="34"/>
      <c r="J329" s="34"/>
      <c r="K329" s="34"/>
      <c r="L329" s="34"/>
      <c r="M329" s="34"/>
      <c r="N329" s="34"/>
      <c r="O329" s="34"/>
      <c r="P329" s="34"/>
      <c r="Q329" s="34"/>
      <c r="R329" s="34"/>
      <c r="S329" s="95"/>
    </row>
    <row r="330" spans="1:19" s="33" customFormat="1">
      <c r="A330" s="66" t="s">
        <v>302</v>
      </c>
      <c r="B330" s="74"/>
      <c r="C330" s="87" t="s">
        <v>8</v>
      </c>
      <c r="D330" s="34"/>
      <c r="E330" s="34"/>
      <c r="F330" s="34"/>
      <c r="G330" s="34"/>
      <c r="H330" s="34"/>
      <c r="I330" s="34"/>
      <c r="J330" s="34"/>
      <c r="K330" s="34"/>
      <c r="L330" s="34"/>
      <c r="M330" s="34"/>
      <c r="N330" s="34"/>
      <c r="O330" s="34"/>
      <c r="P330" s="34"/>
      <c r="Q330" s="34"/>
      <c r="R330" s="34"/>
      <c r="S330" s="95"/>
    </row>
    <row r="331" spans="1:19" s="33" customFormat="1">
      <c r="A331" s="97">
        <v>5</v>
      </c>
      <c r="B331" s="75" t="s">
        <v>148</v>
      </c>
      <c r="C331" s="98" t="s">
        <v>8</v>
      </c>
      <c r="D331" s="35"/>
      <c r="E331" s="35"/>
      <c r="F331" s="35"/>
      <c r="G331" s="35"/>
      <c r="H331" s="35"/>
      <c r="I331" s="35"/>
      <c r="J331" s="35"/>
      <c r="K331" s="35"/>
      <c r="L331" s="35"/>
      <c r="M331" s="35"/>
      <c r="N331" s="35"/>
      <c r="O331" s="35"/>
      <c r="P331" s="35"/>
      <c r="Q331" s="35"/>
      <c r="R331" s="35"/>
      <c r="S331" s="100"/>
    </row>
    <row r="332" spans="1:19" s="33" customFormat="1">
      <c r="A332" s="66" t="s">
        <v>149</v>
      </c>
      <c r="B332" s="75"/>
      <c r="C332" s="98"/>
      <c r="D332" s="35"/>
      <c r="E332" s="35"/>
      <c r="F332" s="35"/>
      <c r="G332" s="35"/>
      <c r="H332" s="35"/>
      <c r="I332" s="35"/>
      <c r="J332" s="35"/>
      <c r="K332" s="35"/>
      <c r="L332" s="35"/>
      <c r="M332" s="35"/>
      <c r="N332" s="35"/>
      <c r="O332" s="35"/>
      <c r="P332" s="35"/>
      <c r="Q332" s="35"/>
      <c r="R332" s="35"/>
      <c r="S332" s="100"/>
    </row>
    <row r="333" spans="1:19" s="33" customFormat="1">
      <c r="A333" s="66" t="s">
        <v>302</v>
      </c>
      <c r="B333" s="74"/>
      <c r="C333" s="87" t="s">
        <v>8</v>
      </c>
      <c r="D333" s="34"/>
      <c r="E333" s="34"/>
      <c r="F333" s="34"/>
      <c r="G333" s="34"/>
      <c r="H333" s="34"/>
      <c r="I333" s="34"/>
      <c r="J333" s="34"/>
      <c r="K333" s="34"/>
      <c r="L333" s="34"/>
      <c r="M333" s="34"/>
      <c r="N333" s="34"/>
      <c r="O333" s="34"/>
      <c r="P333" s="34"/>
      <c r="Q333" s="34"/>
      <c r="R333" s="34"/>
      <c r="S333" s="95"/>
    </row>
    <row r="334" spans="1:19" s="33" customFormat="1">
      <c r="A334" s="97">
        <v>6</v>
      </c>
      <c r="B334" s="75" t="s">
        <v>172</v>
      </c>
      <c r="C334" s="98" t="s">
        <v>8</v>
      </c>
      <c r="D334" s="35"/>
      <c r="E334" s="35"/>
      <c r="F334" s="35"/>
      <c r="G334" s="35"/>
      <c r="H334" s="35"/>
      <c r="I334" s="35"/>
      <c r="J334" s="35"/>
      <c r="K334" s="35"/>
      <c r="L334" s="35"/>
      <c r="M334" s="35"/>
      <c r="N334" s="35"/>
      <c r="O334" s="35"/>
      <c r="P334" s="35"/>
      <c r="Q334" s="35"/>
      <c r="R334" s="35"/>
      <c r="S334" s="100"/>
    </row>
    <row r="335" spans="1:19" s="68" customFormat="1">
      <c r="A335" s="3"/>
      <c r="B335" s="116" t="s">
        <v>146</v>
      </c>
      <c r="C335" s="87" t="s">
        <v>9</v>
      </c>
      <c r="D335" s="117"/>
      <c r="E335" s="117"/>
      <c r="F335" s="117"/>
      <c r="G335" s="117"/>
      <c r="H335" s="117"/>
      <c r="I335" s="117"/>
      <c r="J335" s="117"/>
      <c r="K335" s="117"/>
      <c r="L335" s="117"/>
      <c r="M335" s="117"/>
      <c r="N335" s="117"/>
      <c r="O335" s="117"/>
      <c r="P335" s="117"/>
      <c r="Q335" s="117"/>
      <c r="R335" s="117"/>
      <c r="S335" s="95"/>
    </row>
    <row r="336" spans="1:19" s="33" customFormat="1" ht="18">
      <c r="A336" s="97">
        <v>7</v>
      </c>
      <c r="B336" s="75" t="s">
        <v>147</v>
      </c>
      <c r="C336" s="98" t="s">
        <v>8</v>
      </c>
      <c r="D336" s="35"/>
      <c r="E336" s="35"/>
      <c r="F336" s="35"/>
      <c r="G336" s="35"/>
      <c r="H336" s="35"/>
      <c r="I336" s="35"/>
      <c r="J336" s="35"/>
      <c r="K336" s="35"/>
      <c r="L336" s="35"/>
      <c r="M336" s="35"/>
      <c r="N336" s="35"/>
      <c r="O336" s="35"/>
      <c r="P336" s="35"/>
      <c r="Q336" s="35"/>
      <c r="R336" s="35"/>
      <c r="S336" s="100"/>
    </row>
    <row r="337" spans="1:19" s="33" customFormat="1">
      <c r="A337" s="66">
        <v>8</v>
      </c>
      <c r="B337" s="74" t="s">
        <v>150</v>
      </c>
      <c r="C337" s="87" t="s">
        <v>8</v>
      </c>
      <c r="D337" s="34"/>
      <c r="E337" s="34"/>
      <c r="F337" s="34"/>
      <c r="G337" s="34"/>
      <c r="H337" s="34"/>
      <c r="I337" s="34"/>
      <c r="J337" s="34"/>
      <c r="K337" s="34"/>
      <c r="L337" s="34"/>
      <c r="M337" s="34"/>
      <c r="N337" s="34"/>
      <c r="O337" s="34"/>
      <c r="P337" s="34"/>
      <c r="Q337" s="34"/>
      <c r="R337" s="34"/>
      <c r="S337" s="95"/>
    </row>
    <row r="338" spans="1:19" s="33" customFormat="1">
      <c r="A338" s="66">
        <v>9</v>
      </c>
      <c r="B338" s="74" t="s">
        <v>171</v>
      </c>
      <c r="C338" s="87" t="s">
        <v>9</v>
      </c>
      <c r="D338" s="34"/>
      <c r="E338" s="34"/>
      <c r="F338" s="34"/>
      <c r="G338" s="34"/>
      <c r="H338" s="34"/>
      <c r="I338" s="34"/>
      <c r="J338" s="34"/>
      <c r="K338" s="34"/>
      <c r="L338" s="34"/>
      <c r="M338" s="34"/>
      <c r="N338" s="34"/>
      <c r="O338" s="34"/>
      <c r="P338" s="34"/>
      <c r="Q338" s="34"/>
      <c r="R338" s="34"/>
      <c r="S338" s="95"/>
    </row>
    <row r="340" spans="1:19" s="29" customFormat="1" ht="30" customHeight="1">
      <c r="A340" s="30"/>
      <c r="B340" s="29" t="s">
        <v>317</v>
      </c>
      <c r="C340" s="30"/>
      <c r="D340" s="31"/>
      <c r="E340" s="31"/>
      <c r="F340" s="31"/>
      <c r="G340" s="31"/>
      <c r="H340" s="31"/>
      <c r="I340" s="31"/>
      <c r="J340" s="31"/>
      <c r="K340" s="31"/>
      <c r="L340" s="31"/>
      <c r="M340" s="31"/>
      <c r="N340" s="31"/>
      <c r="O340" s="31"/>
      <c r="P340" s="31"/>
      <c r="Q340" s="31"/>
      <c r="R340" s="31"/>
      <c r="S340" s="86"/>
    </row>
    <row r="341" spans="1:19">
      <c r="B341" s="39" t="s">
        <v>164</v>
      </c>
    </row>
    <row r="342" spans="1:19" s="5" customFormat="1" ht="12.75" customHeight="1">
      <c r="A342" s="449" t="s">
        <v>23</v>
      </c>
      <c r="B342" s="451" t="s">
        <v>4</v>
      </c>
      <c r="C342" s="449" t="s">
        <v>2</v>
      </c>
      <c r="D342" s="24" t="s">
        <v>320</v>
      </c>
      <c r="E342" s="24" t="s">
        <v>320</v>
      </c>
      <c r="F342" s="24" t="s">
        <v>320</v>
      </c>
      <c r="G342" s="24" t="s">
        <v>320</v>
      </c>
      <c r="H342" s="24" t="s">
        <v>320</v>
      </c>
      <c r="I342" s="24" t="s">
        <v>320</v>
      </c>
      <c r="J342" s="24" t="s">
        <v>320</v>
      </c>
      <c r="K342" s="24" t="s">
        <v>320</v>
      </c>
      <c r="L342" s="24" t="s">
        <v>320</v>
      </c>
      <c r="M342" s="24" t="s">
        <v>320</v>
      </c>
      <c r="N342" s="24" t="s">
        <v>320</v>
      </c>
      <c r="O342" s="24" t="s">
        <v>320</v>
      </c>
      <c r="P342" s="24" t="s">
        <v>320</v>
      </c>
      <c r="Q342" s="24" t="s">
        <v>320</v>
      </c>
      <c r="R342" s="24" t="s">
        <v>320</v>
      </c>
      <c r="S342" s="458" t="s">
        <v>1</v>
      </c>
    </row>
    <row r="343" spans="1:19" s="5" customFormat="1">
      <c r="A343" s="450"/>
      <c r="B343" s="451"/>
      <c r="C343" s="450"/>
      <c r="D343" s="34"/>
      <c r="E343" s="34"/>
      <c r="F343" s="34"/>
      <c r="G343" s="34"/>
      <c r="H343" s="34"/>
      <c r="I343" s="34"/>
      <c r="J343" s="34"/>
      <c r="K343" s="34"/>
      <c r="L343" s="34"/>
      <c r="M343" s="34"/>
      <c r="N343" s="34"/>
      <c r="O343" s="34"/>
      <c r="P343" s="34"/>
      <c r="Q343" s="34"/>
      <c r="R343" s="34"/>
      <c r="S343" s="459"/>
    </row>
    <row r="344" spans="1:19" s="33" customFormat="1">
      <c r="A344" s="97">
        <v>1</v>
      </c>
      <c r="B344" s="75" t="s">
        <v>173</v>
      </c>
      <c r="C344" s="98"/>
      <c r="D344" s="35"/>
      <c r="E344" s="35"/>
      <c r="F344" s="35"/>
      <c r="G344" s="35"/>
      <c r="H344" s="35"/>
      <c r="I344" s="35"/>
      <c r="J344" s="35"/>
      <c r="K344" s="35"/>
      <c r="L344" s="35"/>
      <c r="M344" s="35"/>
      <c r="N344" s="35"/>
      <c r="O344" s="35"/>
      <c r="P344" s="35"/>
      <c r="Q344" s="35"/>
      <c r="R344" s="35"/>
      <c r="S344" s="100"/>
    </row>
    <row r="345" spans="1:19" s="33" customFormat="1">
      <c r="A345" s="66" t="s">
        <v>24</v>
      </c>
      <c r="B345" s="74" t="s">
        <v>151</v>
      </c>
      <c r="C345" s="87" t="s">
        <v>3</v>
      </c>
      <c r="D345" s="34"/>
      <c r="E345" s="34"/>
      <c r="F345" s="34"/>
      <c r="G345" s="34"/>
      <c r="H345" s="34"/>
      <c r="I345" s="34"/>
      <c r="J345" s="34"/>
      <c r="K345" s="34"/>
      <c r="L345" s="34"/>
      <c r="M345" s="34"/>
      <c r="N345" s="34"/>
      <c r="O345" s="34"/>
      <c r="P345" s="34"/>
      <c r="Q345" s="34"/>
      <c r="R345" s="34"/>
      <c r="S345" s="95"/>
    </row>
    <row r="346" spans="1:19" s="33" customFormat="1">
      <c r="A346" s="66" t="s">
        <v>25</v>
      </c>
      <c r="B346" s="74" t="s">
        <v>152</v>
      </c>
      <c r="C346" s="87" t="s">
        <v>3</v>
      </c>
      <c r="D346" s="34"/>
      <c r="E346" s="34"/>
      <c r="F346" s="34"/>
      <c r="G346" s="34"/>
      <c r="H346" s="34"/>
      <c r="I346" s="34"/>
      <c r="J346" s="34"/>
      <c r="K346" s="34"/>
      <c r="L346" s="34"/>
      <c r="M346" s="34"/>
      <c r="N346" s="34"/>
      <c r="O346" s="34"/>
      <c r="P346" s="34"/>
      <c r="Q346" s="34"/>
      <c r="R346" s="34"/>
      <c r="S346" s="95"/>
    </row>
    <row r="347" spans="1:19" s="33" customFormat="1">
      <c r="A347" s="66" t="s">
        <v>26</v>
      </c>
      <c r="B347" s="74" t="s">
        <v>135</v>
      </c>
      <c r="C347" s="87" t="s">
        <v>3</v>
      </c>
      <c r="D347" s="34"/>
      <c r="E347" s="34"/>
      <c r="F347" s="34"/>
      <c r="G347" s="34"/>
      <c r="H347" s="34"/>
      <c r="I347" s="34"/>
      <c r="J347" s="34"/>
      <c r="K347" s="34"/>
      <c r="L347" s="34"/>
      <c r="M347" s="34"/>
      <c r="N347" s="34"/>
      <c r="O347" s="34"/>
      <c r="P347" s="34"/>
      <c r="Q347" s="34"/>
      <c r="R347" s="34"/>
      <c r="S347" s="95"/>
    </row>
    <row r="348" spans="1:19" s="33" customFormat="1">
      <c r="A348" s="66" t="s">
        <v>27</v>
      </c>
      <c r="B348" s="74" t="s">
        <v>145</v>
      </c>
      <c r="C348" s="87" t="s">
        <v>8</v>
      </c>
      <c r="D348" s="34"/>
      <c r="E348" s="34"/>
      <c r="F348" s="34"/>
      <c r="G348" s="34"/>
      <c r="H348" s="34"/>
      <c r="I348" s="34"/>
      <c r="J348" s="34"/>
      <c r="K348" s="34"/>
      <c r="L348" s="34"/>
      <c r="M348" s="34"/>
      <c r="N348" s="34"/>
      <c r="O348" s="34"/>
      <c r="P348" s="34"/>
      <c r="Q348" s="34"/>
      <c r="R348" s="34"/>
      <c r="S348" s="95"/>
    </row>
    <row r="349" spans="1:19" s="33" customFormat="1">
      <c r="A349" s="97">
        <v>2</v>
      </c>
      <c r="B349" s="75" t="s">
        <v>174</v>
      </c>
      <c r="C349" s="98"/>
      <c r="D349" s="35"/>
      <c r="E349" s="35"/>
      <c r="F349" s="35"/>
      <c r="G349" s="35"/>
      <c r="H349" s="35"/>
      <c r="I349" s="35"/>
      <c r="J349" s="35"/>
      <c r="K349" s="35"/>
      <c r="L349" s="35"/>
      <c r="M349" s="35"/>
      <c r="N349" s="35"/>
      <c r="O349" s="35"/>
      <c r="P349" s="35"/>
      <c r="Q349" s="35"/>
      <c r="R349" s="35"/>
      <c r="S349" s="100"/>
    </row>
    <row r="350" spans="1:19" s="33" customFormat="1">
      <c r="A350" s="66" t="s">
        <v>126</v>
      </c>
      <c r="B350" s="74" t="s">
        <v>154</v>
      </c>
      <c r="C350" s="98"/>
      <c r="D350" s="35"/>
      <c r="E350" s="35"/>
      <c r="F350" s="35"/>
      <c r="G350" s="35"/>
      <c r="H350" s="35"/>
      <c r="I350" s="35"/>
      <c r="J350" s="35"/>
      <c r="K350" s="35"/>
      <c r="L350" s="35"/>
      <c r="M350" s="35"/>
      <c r="N350" s="35"/>
      <c r="O350" s="35"/>
      <c r="P350" s="35"/>
      <c r="Q350" s="35"/>
      <c r="R350" s="35"/>
      <c r="S350" s="100"/>
    </row>
    <row r="351" spans="1:19" s="33" customFormat="1">
      <c r="A351" s="66" t="s">
        <v>127</v>
      </c>
      <c r="B351" s="74" t="s">
        <v>99</v>
      </c>
      <c r="C351" s="87" t="s">
        <v>3</v>
      </c>
      <c r="D351" s="34"/>
      <c r="E351" s="34"/>
      <c r="F351" s="34"/>
      <c r="G351" s="34"/>
      <c r="H351" s="34"/>
      <c r="I351" s="34"/>
      <c r="J351" s="34"/>
      <c r="K351" s="34"/>
      <c r="L351" s="34"/>
      <c r="M351" s="34"/>
      <c r="N351" s="34"/>
      <c r="O351" s="34"/>
      <c r="P351" s="34"/>
      <c r="Q351" s="34"/>
      <c r="R351" s="34"/>
      <c r="S351" s="95"/>
    </row>
    <row r="352" spans="1:19" s="33" customFormat="1">
      <c r="A352" s="66" t="s">
        <v>128</v>
      </c>
      <c r="B352" s="74" t="s">
        <v>153</v>
      </c>
      <c r="C352" s="87" t="s">
        <v>3</v>
      </c>
      <c r="D352" s="34"/>
      <c r="E352" s="34"/>
      <c r="F352" s="34"/>
      <c r="G352" s="34"/>
      <c r="H352" s="34"/>
      <c r="I352" s="34"/>
      <c r="J352" s="34"/>
      <c r="K352" s="34"/>
      <c r="L352" s="34"/>
      <c r="M352" s="34"/>
      <c r="N352" s="34"/>
      <c r="O352" s="34"/>
      <c r="P352" s="34"/>
      <c r="Q352" s="34"/>
      <c r="R352" s="34"/>
      <c r="S352" s="95"/>
    </row>
    <row r="353" spans="1:19" s="33" customFormat="1" ht="18">
      <c r="A353" s="97">
        <v>3</v>
      </c>
      <c r="B353" s="75" t="s">
        <v>175</v>
      </c>
      <c r="C353" s="98" t="s">
        <v>3</v>
      </c>
      <c r="D353" s="35"/>
      <c r="E353" s="35"/>
      <c r="F353" s="35"/>
      <c r="G353" s="35"/>
      <c r="H353" s="35"/>
      <c r="I353" s="35"/>
      <c r="J353" s="35"/>
      <c r="K353" s="35"/>
      <c r="L353" s="35"/>
      <c r="M353" s="35"/>
      <c r="N353" s="35"/>
      <c r="O353" s="35"/>
      <c r="P353" s="35"/>
      <c r="Q353" s="35"/>
      <c r="R353" s="35"/>
      <c r="S353" s="100"/>
    </row>
    <row r="354" spans="1:19" s="33" customFormat="1" ht="18">
      <c r="A354" s="97">
        <v>4</v>
      </c>
      <c r="B354" s="75" t="s">
        <v>176</v>
      </c>
      <c r="C354" s="98" t="s">
        <v>3</v>
      </c>
      <c r="D354" s="35"/>
      <c r="E354" s="35"/>
      <c r="F354" s="35"/>
      <c r="G354" s="35"/>
      <c r="H354" s="35"/>
      <c r="I354" s="35"/>
      <c r="J354" s="35"/>
      <c r="K354" s="35"/>
      <c r="L354" s="35"/>
      <c r="M354" s="35"/>
      <c r="N354" s="35"/>
      <c r="O354" s="35"/>
      <c r="P354" s="35"/>
      <c r="Q354" s="35"/>
      <c r="R354" s="35"/>
      <c r="S354" s="100"/>
    </row>
    <row r="355" spans="1:19" s="33" customFormat="1">
      <c r="A355" s="97">
        <v>5</v>
      </c>
      <c r="B355" s="75" t="s">
        <v>73</v>
      </c>
      <c r="C355" s="98" t="s">
        <v>3</v>
      </c>
      <c r="D355" s="99"/>
      <c r="E355" s="112"/>
      <c r="F355" s="113"/>
      <c r="G355" s="113"/>
      <c r="H355" s="113"/>
      <c r="I355" s="113"/>
      <c r="J355" s="113"/>
      <c r="K355" s="113"/>
      <c r="L355" s="113"/>
      <c r="M355" s="113"/>
      <c r="N355" s="113"/>
      <c r="O355" s="113"/>
      <c r="P355" s="113"/>
      <c r="Q355" s="113"/>
      <c r="R355" s="113"/>
      <c r="S355" s="114"/>
    </row>
    <row r="356" spans="1:19" s="33" customFormat="1">
      <c r="A356" s="141"/>
      <c r="B356" s="142"/>
      <c r="C356" s="143"/>
      <c r="D356" s="144"/>
      <c r="E356" s="144"/>
      <c r="F356" s="144"/>
      <c r="G356" s="144"/>
      <c r="H356" s="144"/>
      <c r="I356" s="144"/>
      <c r="J356" s="144"/>
      <c r="K356" s="144"/>
      <c r="L356" s="144"/>
      <c r="M356" s="144"/>
      <c r="N356" s="144"/>
      <c r="O356" s="144"/>
      <c r="P356" s="144"/>
      <c r="Q356" s="144"/>
      <c r="R356" s="144"/>
      <c r="S356" s="145"/>
    </row>
    <row r="357" spans="1:19" s="33" customFormat="1">
      <c r="A357" s="38"/>
      <c r="B357" s="39" t="s">
        <v>321</v>
      </c>
      <c r="C357" s="1"/>
      <c r="D357" s="37"/>
      <c r="E357" s="144"/>
      <c r="F357" s="144"/>
      <c r="G357" s="144"/>
      <c r="H357" s="144"/>
      <c r="I357" s="144"/>
      <c r="J357" s="144"/>
      <c r="K357" s="144"/>
      <c r="L357" s="144"/>
      <c r="M357" s="144"/>
      <c r="N357" s="144"/>
      <c r="O357" s="144"/>
      <c r="P357" s="144"/>
      <c r="Q357" s="144"/>
      <c r="R357" s="144"/>
      <c r="S357" s="145"/>
    </row>
    <row r="358" spans="1:19" s="33" customFormat="1" ht="36">
      <c r="A358" s="449" t="s">
        <v>23</v>
      </c>
      <c r="B358" s="451" t="s">
        <v>4</v>
      </c>
      <c r="C358" s="449" t="s">
        <v>2</v>
      </c>
      <c r="D358" s="26" t="s">
        <v>322</v>
      </c>
      <c r="E358" s="144"/>
      <c r="F358" s="144"/>
      <c r="G358" s="144"/>
      <c r="H358" s="144"/>
      <c r="I358" s="144"/>
      <c r="J358" s="144"/>
      <c r="K358" s="144"/>
      <c r="L358" s="144"/>
      <c r="M358" s="144"/>
      <c r="N358" s="144"/>
      <c r="O358" s="144"/>
      <c r="P358" s="144"/>
      <c r="Q358" s="144"/>
      <c r="R358" s="144"/>
      <c r="S358" s="145"/>
    </row>
    <row r="359" spans="1:19" s="33" customFormat="1">
      <c r="A359" s="450"/>
      <c r="B359" s="451"/>
      <c r="C359" s="450"/>
      <c r="D359" s="34"/>
      <c r="E359" s="144"/>
      <c r="F359" s="144"/>
      <c r="G359" s="144"/>
      <c r="H359" s="144"/>
      <c r="I359" s="144"/>
      <c r="J359" s="144"/>
      <c r="K359" s="144"/>
      <c r="L359" s="144"/>
      <c r="M359" s="144"/>
      <c r="N359" s="144"/>
      <c r="O359" s="144"/>
      <c r="P359" s="144"/>
      <c r="Q359" s="144"/>
      <c r="R359" s="144"/>
      <c r="S359" s="145"/>
    </row>
    <row r="360" spans="1:19" s="33" customFormat="1" ht="18">
      <c r="A360" s="97">
        <v>1</v>
      </c>
      <c r="B360" s="75" t="s">
        <v>199</v>
      </c>
      <c r="C360" s="98" t="s">
        <v>200</v>
      </c>
      <c r="D360" s="99"/>
      <c r="E360" s="144"/>
      <c r="F360" s="144"/>
      <c r="G360" s="144"/>
      <c r="H360" s="144"/>
      <c r="I360" s="144"/>
      <c r="J360" s="144"/>
      <c r="K360" s="144"/>
      <c r="L360" s="144"/>
      <c r="M360" s="144"/>
      <c r="N360" s="144"/>
      <c r="O360" s="144"/>
      <c r="P360" s="144"/>
      <c r="Q360" s="144"/>
      <c r="R360" s="144"/>
      <c r="S360" s="145"/>
    </row>
    <row r="361" spans="1:19" s="33" customFormat="1" ht="18">
      <c r="A361" s="97">
        <v>2</v>
      </c>
      <c r="B361" s="75" t="s">
        <v>199</v>
      </c>
      <c r="C361" s="98" t="s">
        <v>200</v>
      </c>
      <c r="D361" s="99"/>
      <c r="E361" s="144"/>
      <c r="F361" s="144"/>
      <c r="G361" s="144"/>
      <c r="H361" s="144"/>
      <c r="I361" s="144"/>
      <c r="J361" s="144"/>
      <c r="K361" s="144"/>
      <c r="L361" s="144"/>
      <c r="M361" s="144"/>
      <c r="N361" s="144"/>
      <c r="O361" s="144"/>
      <c r="P361" s="144"/>
      <c r="Q361" s="144"/>
      <c r="R361" s="144"/>
      <c r="S361" s="145"/>
    </row>
    <row r="362" spans="1:19" s="33" customFormat="1" ht="18">
      <c r="A362" s="97">
        <v>3</v>
      </c>
      <c r="B362" s="75" t="s">
        <v>199</v>
      </c>
      <c r="C362" s="98" t="s">
        <v>200</v>
      </c>
      <c r="D362" s="99"/>
      <c r="E362" s="144"/>
      <c r="F362" s="144"/>
      <c r="G362" s="144"/>
      <c r="H362" s="144"/>
      <c r="I362" s="144"/>
      <c r="J362" s="144"/>
      <c r="K362" s="144"/>
      <c r="L362" s="144"/>
      <c r="M362" s="144"/>
      <c r="N362" s="144"/>
      <c r="O362" s="144"/>
      <c r="P362" s="144"/>
      <c r="Q362" s="144"/>
      <c r="R362" s="144"/>
      <c r="S362" s="145"/>
    </row>
    <row r="363" spans="1:19" s="33" customFormat="1" ht="18">
      <c r="A363" s="97">
        <v>4</v>
      </c>
      <c r="B363" s="75" t="s">
        <v>199</v>
      </c>
      <c r="C363" s="98" t="s">
        <v>200</v>
      </c>
      <c r="D363" s="99"/>
      <c r="E363" s="144"/>
      <c r="F363" s="144"/>
      <c r="G363" s="144"/>
      <c r="H363" s="144"/>
      <c r="I363" s="144"/>
      <c r="J363" s="144"/>
      <c r="K363" s="144"/>
      <c r="L363" s="144"/>
      <c r="M363" s="144"/>
      <c r="N363" s="144"/>
      <c r="O363" s="144"/>
      <c r="P363" s="144"/>
      <c r="Q363" s="144"/>
      <c r="R363" s="144"/>
      <c r="S363" s="145"/>
    </row>
    <row r="364" spans="1:19" s="33" customFormat="1" ht="18">
      <c r="A364" s="97">
        <v>5</v>
      </c>
      <c r="B364" s="75" t="s">
        <v>199</v>
      </c>
      <c r="C364" s="98" t="s">
        <v>200</v>
      </c>
      <c r="D364" s="99"/>
      <c r="E364" s="144"/>
      <c r="F364" s="144"/>
      <c r="G364" s="144"/>
      <c r="H364" s="144"/>
      <c r="I364" s="144"/>
      <c r="J364" s="144"/>
      <c r="K364" s="144"/>
      <c r="L364" s="144"/>
      <c r="M364" s="144"/>
      <c r="N364" s="144"/>
      <c r="O364" s="144"/>
      <c r="P364" s="144"/>
      <c r="Q364" s="144"/>
      <c r="R364" s="144"/>
      <c r="S364" s="145"/>
    </row>
  </sheetData>
  <customSheetViews>
    <customSheetView guid="{C0BE55E4-C8C1-40F3-96D2-5D1F1527C803}" showPageBreaks="1" printArea="1" view="pageBreakPreview" topLeftCell="A124">
      <selection activeCell="D10" sqref="D10"/>
      <rowBreaks count="8" manualBreakCount="8">
        <brk id="85" max="20" man="1"/>
        <brk id="101" max="20" man="1"/>
        <brk id="161" max="20" man="1"/>
        <brk id="167" max="20" man="1"/>
        <brk id="253" max="20" man="1"/>
        <brk id="266" max="20" man="1"/>
        <brk id="337" max="20" man="1"/>
        <brk id="394" max="20" man="1"/>
      </rowBreaks>
      <pageMargins left="0.75" right="0.75" top="0.55000000000000004" bottom="0.55000000000000004" header="0.39" footer="0.37"/>
      <pageSetup paperSize="9" scale="49" fitToHeight="5" orientation="landscape" r:id="rId1"/>
      <headerFooter alignWithMargins="0">
        <oddHeader>&amp;A</oddHeader>
        <oddFooter>Przygotował(a) Korneliusz Pylak &amp;D&amp;RStrona &amp;P</oddFooter>
      </headerFooter>
    </customSheetView>
    <customSheetView guid="{0CF6CE1B-9FE7-4552-BA42-F0FE5F10A4B1}" showPageBreaks="1" printArea="1" view="pageBreakPreview" topLeftCell="A73">
      <selection activeCell="B87" sqref="B87"/>
      <rowBreaks count="5" manualBreakCount="5">
        <brk id="81" max="20" man="1"/>
        <brk id="140" max="20" man="1"/>
        <brk id="239" max="20" man="1"/>
        <brk id="332" max="20" man="1"/>
        <brk id="378" max="20" man="1"/>
      </rowBreaks>
      <pageMargins left="0.75" right="0.75" top="0.55000000000000004" bottom="0.55000000000000004" header="0.39" footer="0.37"/>
      <pageSetup paperSize="9" scale="49" fitToHeight="5" orientation="landscape" r:id="rId2"/>
      <headerFooter alignWithMargins="0">
        <oddHeader>&amp;A</oddHeader>
        <oddFooter>Przygotował(a) Korneliusz Pylak &amp;D&amp;RStrona &amp;P</oddFooter>
      </headerFooter>
    </customSheetView>
    <customSheetView guid="{F85C6F35-926A-4312-ADCC-3297BB731425}" showPageBreaks="1" printArea="1" view="pageBreakPreview" topLeftCell="A308">
      <selection activeCell="B338" sqref="B338"/>
      <rowBreaks count="7" manualBreakCount="7">
        <brk id="84" max="20" man="1"/>
        <brk id="100" max="20" man="1"/>
        <brk id="160" max="20" man="1"/>
        <brk id="166" max="20" man="1"/>
        <brk id="252" max="20" man="1"/>
        <brk id="265" max="20" man="1"/>
        <brk id="333" max="20" man="1"/>
      </rowBreaks>
      <pageMargins left="0.75" right="0.75" top="0.55000000000000004" bottom="0.55000000000000004" header="0.39" footer="0.37"/>
      <pageSetup paperSize="9" scale="49" fitToHeight="5" orientation="landscape" r:id="rId3"/>
      <headerFooter alignWithMargins="0">
        <oddHeader>&amp;A</oddHeader>
        <oddFooter>Przygotował(a) Korneliusz Pylak &amp;D&amp;RStrona &amp;P</oddFooter>
      </headerFooter>
    </customSheetView>
    <customSheetView guid="{23CCA949-FA54-4E12-8FF4-17C661F86A72}" showPageBreaks="1" printArea="1" view="pageBreakPreview" topLeftCell="A285">
      <selection activeCell="B317" sqref="B317"/>
      <rowBreaks count="8" manualBreakCount="8">
        <brk id="84" max="20" man="1"/>
        <brk id="100" max="20" man="1"/>
        <brk id="160" max="20" man="1"/>
        <brk id="166" max="20" man="1"/>
        <brk id="252" max="20" man="1"/>
        <brk id="265" max="20" man="1"/>
        <brk id="335" max="20" man="1"/>
        <brk id="392" max="20" man="1"/>
      </rowBreaks>
      <pageMargins left="0.75" right="0.75" top="0.55000000000000004" bottom="0.55000000000000004" header="0.39" footer="0.37"/>
      <pageSetup paperSize="9" scale="49" fitToHeight="5" orientation="landscape" r:id="rId4"/>
      <headerFooter alignWithMargins="0">
        <oddHeader>&amp;A</oddHeader>
        <oddFooter>Przygotował(a) Korneliusz Pylak &amp;D&amp;RStrona &amp;P</oddFooter>
      </headerFooter>
    </customSheetView>
    <customSheetView guid="{BD6625AC-A2A3-4530-8F78-E5E3BD32F4DB}" showPageBreaks="1" printArea="1" view="pageBreakPreview" topLeftCell="A235">
      <selection activeCell="B257" sqref="B257"/>
      <rowBreaks count="5" manualBreakCount="5">
        <brk id="81" max="20" man="1"/>
        <brk id="147" max="20" man="1"/>
        <brk id="246" max="20" man="1"/>
        <brk id="339" max="20" man="1"/>
        <brk id="385" max="20" man="1"/>
      </rowBreaks>
      <pageMargins left="0.75" right="0.75" top="0.55000000000000004" bottom="0.55000000000000004" header="0.39" footer="0.37"/>
      <pageSetup paperSize="9" scale="49" fitToHeight="5" orientation="landscape" r:id="rId5"/>
      <headerFooter alignWithMargins="0">
        <oddHeader>&amp;A</oddHeader>
        <oddFooter>Przygotował(a) Korneliusz Pylak &amp;D&amp;RStrona &amp;P</oddFooter>
      </headerFooter>
    </customSheetView>
    <customSheetView guid="{291C328B-992B-494F-81D4-E8D3977E68B7}" showPageBreaks="1" printArea="1" view="pageBreakPreview" topLeftCell="A360">
      <selection activeCell="D113" sqref="D113"/>
      <rowBreaks count="8" manualBreakCount="8">
        <brk id="84" max="20" man="1"/>
        <brk id="100" max="20" man="1"/>
        <brk id="151" max="20" man="1"/>
        <brk id="157" max="20" man="1"/>
        <brk id="243" max="20" man="1"/>
        <brk id="256" max="20" man="1"/>
        <brk id="326" max="20" man="1"/>
        <brk id="383" max="20" man="1"/>
      </rowBreaks>
      <pageMargins left="0.75" right="0.75" top="0.55000000000000004" bottom="0.55000000000000004" header="0.39" footer="0.37"/>
      <pageSetup paperSize="9" scale="49" fitToHeight="5" orientation="landscape" r:id="rId6"/>
      <headerFooter alignWithMargins="0">
        <oddHeader>&amp;A</oddHeader>
        <oddFooter>Przygotował(a) Korneliusz Pylak &amp;D&amp;RStrona &amp;P</oddFooter>
      </headerFooter>
    </customSheetView>
    <customSheetView guid="{44FDA411-0A31-4887-B721-52473876CE2E}" showPageBreaks="1" printArea="1" view="pageBreakPreview">
      <selection activeCell="B2" sqref="B2"/>
      <rowBreaks count="5" manualBreakCount="5">
        <brk id="82" max="20" man="1"/>
        <brk id="151" max="20" man="1"/>
        <brk id="252" max="20" man="1"/>
        <brk id="345" max="20" man="1"/>
        <brk id="391" max="20" man="1"/>
      </rowBreaks>
      <pageMargins left="0.75" right="0.75" top="0.55000000000000004" bottom="0.55000000000000004" header="0.39" footer="0.37"/>
      <pageSetup paperSize="9" scale="49" fitToHeight="5" orientation="landscape" r:id="rId7"/>
      <headerFooter alignWithMargins="0">
        <oddHeader>&amp;A</oddHeader>
        <oddFooter>Przygotował(a) Korneliusz Pylak &amp;D&amp;RStrona &amp;P</oddFooter>
      </headerFooter>
    </customSheetView>
    <customSheetView guid="{1B48A8A8-AC0A-4254-81F0-806E07344756}" showPageBreaks="1" printArea="1" view="pageBreakPreview" topLeftCell="A64">
      <selection activeCell="H272" sqref="H272"/>
      <rowBreaks count="8" manualBreakCount="8">
        <brk id="84" max="20" man="1"/>
        <brk id="100" max="20" man="1"/>
        <brk id="160" max="20" man="1"/>
        <brk id="166" max="20" man="1"/>
        <brk id="252" max="20" man="1"/>
        <brk id="265" max="20" man="1"/>
        <brk id="335" max="20" man="1"/>
        <brk id="392" max="20" man="1"/>
      </rowBreaks>
      <pageMargins left="0.75" right="0.75" top="0.55000000000000004" bottom="0.55000000000000004" header="0.39" footer="0.37"/>
      <pageSetup paperSize="9" scale="49" fitToHeight="5" orientation="landscape" r:id="rId8"/>
      <headerFooter alignWithMargins="0">
        <oddHeader>&amp;A</oddHeader>
        <oddFooter>Przygotował(a) Korneliusz Pylak &amp;D&amp;RStrona &amp;P</oddFooter>
      </headerFooter>
    </customSheetView>
    <customSheetView guid="{4602E273-8A89-481D-9FEF-5E03366F9612}" showPageBreaks="1" printArea="1" view="pageBreakPreview">
      <selection activeCell="E18" sqref="E18"/>
      <rowBreaks count="5" manualBreakCount="5">
        <brk id="82" max="20" man="1"/>
        <brk id="148" max="20" man="1"/>
        <brk id="247" max="20" man="1"/>
        <brk id="341" max="20" man="1"/>
        <brk id="387" max="20" man="1"/>
      </rowBreaks>
      <pageMargins left="0.75" right="0.75" top="0.55000000000000004" bottom="0.55000000000000004" header="0.39" footer="0.37"/>
      <pageSetup paperSize="9" scale="49" fitToHeight="5" orientation="landscape" r:id="rId9"/>
      <headerFooter alignWithMargins="0">
        <oddHeader>&amp;A</oddHeader>
        <oddFooter>Przygotował(a) Korneliusz Pylak &amp;D&amp;RStrona &amp;P</oddFooter>
      </headerFooter>
    </customSheetView>
    <customSheetView guid="{DD16428E-FF7C-4F94-B8D8-9AF1FD599F85}" showPageBreaks="1" printArea="1" view="pageBreakPreview">
      <selection activeCell="L37" sqref="L37"/>
      <rowBreaks count="8" manualBreakCount="8">
        <brk id="85" max="20" man="1"/>
        <brk id="101" max="20" man="1"/>
        <brk id="161" max="20" man="1"/>
        <brk id="167" max="20" man="1"/>
        <brk id="253" max="20" man="1"/>
        <brk id="266" max="20" man="1"/>
        <brk id="337" max="20" man="1"/>
        <brk id="394" max="20" man="1"/>
      </rowBreaks>
      <pageMargins left="0.75" right="0.75" top="0.55000000000000004" bottom="0.55000000000000004" header="0.39" footer="0.37"/>
      <pageSetup paperSize="9" scale="49" fitToHeight="5" orientation="landscape" r:id="rId10"/>
      <headerFooter alignWithMargins="0">
        <oddHeader>&amp;A</oddHeader>
        <oddFooter>Przygotował(a) Korneliusz Pylak &amp;D&amp;RStrona &amp;P</oddFooter>
      </headerFooter>
    </customSheetView>
  </customSheetViews>
  <mergeCells count="81">
    <mergeCell ref="S209:S210"/>
    <mergeCell ref="S239:S240"/>
    <mergeCell ref="S110:S111"/>
    <mergeCell ref="S127:S128"/>
    <mergeCell ref="S144:S145"/>
    <mergeCell ref="S161:S162"/>
    <mergeCell ref="C144:C145"/>
    <mergeCell ref="C98:C99"/>
    <mergeCell ref="S177:S178"/>
    <mergeCell ref="B175:I175"/>
    <mergeCell ref="S193:S194"/>
    <mergeCell ref="B161:B162"/>
    <mergeCell ref="S98:S99"/>
    <mergeCell ref="B108:I108"/>
    <mergeCell ref="B159:I159"/>
    <mergeCell ref="B142:I142"/>
    <mergeCell ref="B125:I125"/>
    <mergeCell ref="B144:B145"/>
    <mergeCell ref="S315:S316"/>
    <mergeCell ref="S342:S343"/>
    <mergeCell ref="S259:S260"/>
    <mergeCell ref="S274:S275"/>
    <mergeCell ref="S301:S302"/>
    <mergeCell ref="A3:A4"/>
    <mergeCell ref="A35:A36"/>
    <mergeCell ref="A49:A50"/>
    <mergeCell ref="A64:A65"/>
    <mergeCell ref="B3:B4"/>
    <mergeCell ref="B35:B36"/>
    <mergeCell ref="B49:B50"/>
    <mergeCell ref="S3:S4"/>
    <mergeCell ref="S35:S36"/>
    <mergeCell ref="S49:S50"/>
    <mergeCell ref="S64:S65"/>
    <mergeCell ref="B64:B65"/>
    <mergeCell ref="C64:C65"/>
    <mergeCell ref="C49:C50"/>
    <mergeCell ref="C3:C4"/>
    <mergeCell ref="C35:C36"/>
    <mergeCell ref="A193:A194"/>
    <mergeCell ref="B193:B194"/>
    <mergeCell ref="B177:B178"/>
    <mergeCell ref="C177:C178"/>
    <mergeCell ref="B209:B210"/>
    <mergeCell ref="B191:I191"/>
    <mergeCell ref="A98:A99"/>
    <mergeCell ref="B98:B99"/>
    <mergeCell ref="A110:A111"/>
    <mergeCell ref="B110:B111"/>
    <mergeCell ref="C110:C111"/>
    <mergeCell ref="A259:A260"/>
    <mergeCell ref="B259:B260"/>
    <mergeCell ref="C259:C260"/>
    <mergeCell ref="C127:C128"/>
    <mergeCell ref="A144:A145"/>
    <mergeCell ref="C209:C210"/>
    <mergeCell ref="A127:A128"/>
    <mergeCell ref="B127:B128"/>
    <mergeCell ref="C193:C194"/>
    <mergeCell ref="A177:A178"/>
    <mergeCell ref="A209:A210"/>
    <mergeCell ref="A161:A162"/>
    <mergeCell ref="A239:A240"/>
    <mergeCell ref="B239:B240"/>
    <mergeCell ref="C239:C240"/>
    <mergeCell ref="C161:C162"/>
    <mergeCell ref="A358:A359"/>
    <mergeCell ref="B358:B359"/>
    <mergeCell ref="C358:C359"/>
    <mergeCell ref="A274:A275"/>
    <mergeCell ref="B274:B275"/>
    <mergeCell ref="C274:C275"/>
    <mergeCell ref="B301:B302"/>
    <mergeCell ref="C301:C302"/>
    <mergeCell ref="A315:A316"/>
    <mergeCell ref="B315:B316"/>
    <mergeCell ref="A342:A343"/>
    <mergeCell ref="B342:B343"/>
    <mergeCell ref="C342:C343"/>
    <mergeCell ref="C315:C316"/>
    <mergeCell ref="A301:A302"/>
  </mergeCells>
  <phoneticPr fontId="4" type="noConversion"/>
  <conditionalFormatting sqref="E315:R315 E342:R342 E259:R259 E301:R301 E274:R274 E239:R239 E177:R177 E193:R193 E209:R209 E161:R161 E144:R144 E127:R127 E110:R110 E64:R64 E98:R98 E35:R35 E49:R49 E3:R3">
    <cfRule type="cellIs" dxfId="0" priority="1" stopIfTrue="1" operator="equal">
      <formula>"Okres realiz."</formula>
    </cfRule>
  </conditionalFormatting>
  <pageMargins left="0.75" right="0.75" top="0.55000000000000004" bottom="0.55000000000000004" header="0.39" footer="0.37"/>
  <pageSetup paperSize="9" scale="49" fitToHeight="5" orientation="landscape" r:id="rId11"/>
  <headerFooter alignWithMargins="0">
    <oddHeader>&amp;A</oddHeader>
    <oddFooter>Przygotował(a) Korneliusz Pylak &amp;D&amp;RStrona &amp;P</oddFooter>
  </headerFooter>
  <rowBreaks count="8" manualBreakCount="8">
    <brk id="85" max="20" man="1"/>
    <brk id="101" max="20" man="1"/>
    <brk id="161" max="20" man="1"/>
    <brk id="167" max="20" man="1"/>
    <brk id="253" max="20" man="1"/>
    <brk id="266" max="20" man="1"/>
    <brk id="337" max="20" man="1"/>
    <brk id="394" max="20" man="1"/>
  </rowBreaks>
</worksheet>
</file>

<file path=xl/worksheets/sheet3.xml><?xml version="1.0" encoding="utf-8"?>
<worksheet xmlns="http://schemas.openxmlformats.org/spreadsheetml/2006/main" xmlns:r="http://schemas.openxmlformats.org/officeDocument/2006/relationships">
  <sheetPr>
    <pageSetUpPr fitToPage="1"/>
  </sheetPr>
  <dimension ref="A2:Q39"/>
  <sheetViews>
    <sheetView zoomScaleNormal="80" workbookViewId="0">
      <selection activeCell="F26" sqref="F26"/>
    </sheetView>
  </sheetViews>
  <sheetFormatPr defaultRowHeight="13.2"/>
  <cols>
    <col min="1" max="1" width="7.88671875" customWidth="1"/>
    <col min="2" max="2" width="58.88671875" customWidth="1"/>
    <col min="3" max="3" width="11.5546875" customWidth="1"/>
  </cols>
  <sheetData>
    <row r="2" spans="1:17" ht="17.399999999999999">
      <c r="A2" s="462" t="s">
        <v>220</v>
      </c>
      <c r="B2" s="462"/>
      <c r="C2" s="462"/>
      <c r="D2" s="462"/>
      <c r="E2" s="462"/>
      <c r="F2" s="462"/>
      <c r="G2" s="462"/>
      <c r="H2" s="462"/>
      <c r="I2" s="462"/>
      <c r="J2" s="462"/>
      <c r="K2" s="462"/>
    </row>
    <row r="3" spans="1:17" ht="27.6">
      <c r="A3" s="158"/>
      <c r="B3" s="159"/>
    </row>
    <row r="4" spans="1:17" ht="45">
      <c r="A4" s="160"/>
      <c r="B4" s="213" t="s">
        <v>221</v>
      </c>
      <c r="C4" s="161"/>
      <c r="D4" s="463" t="s">
        <v>241</v>
      </c>
      <c r="E4" s="464"/>
      <c r="F4" s="464"/>
      <c r="G4" s="464"/>
      <c r="H4" s="464"/>
      <c r="I4" s="464"/>
      <c r="J4" s="464"/>
      <c r="K4" s="464"/>
      <c r="L4" s="464"/>
      <c r="M4" s="464"/>
      <c r="N4" s="464"/>
      <c r="O4" s="464"/>
      <c r="P4" s="465"/>
    </row>
    <row r="5" spans="1:17">
      <c r="A5" s="158"/>
      <c r="D5" s="162"/>
    </row>
    <row r="6" spans="1:17">
      <c r="A6" s="158"/>
      <c r="B6" s="163"/>
      <c r="C6" s="163"/>
      <c r="D6" s="163"/>
    </row>
    <row r="7" spans="1:17">
      <c r="A7" s="158"/>
      <c r="B7" s="164"/>
      <c r="C7" s="165" t="s">
        <v>320</v>
      </c>
      <c r="D7" s="165" t="s">
        <v>320</v>
      </c>
      <c r="E7" s="165" t="s">
        <v>320</v>
      </c>
      <c r="F7" s="165" t="s">
        <v>320</v>
      </c>
      <c r="G7" s="165" t="s">
        <v>320</v>
      </c>
      <c r="H7" s="165" t="s">
        <v>320</v>
      </c>
      <c r="I7" s="165" t="s">
        <v>320</v>
      </c>
      <c r="J7" s="165" t="s">
        <v>320</v>
      </c>
      <c r="K7" s="165" t="s">
        <v>320</v>
      </c>
      <c r="L7" s="165" t="s">
        <v>320</v>
      </c>
      <c r="M7" s="165" t="s">
        <v>320</v>
      </c>
      <c r="N7" s="165" t="s">
        <v>320</v>
      </c>
      <c r="O7" s="165" t="s">
        <v>320</v>
      </c>
      <c r="P7" s="165" t="s">
        <v>320</v>
      </c>
      <c r="Q7" s="165" t="s">
        <v>320</v>
      </c>
    </row>
    <row r="8" spans="1:17">
      <c r="A8" s="166"/>
      <c r="B8" s="167"/>
      <c r="C8" s="172"/>
      <c r="D8" s="172"/>
      <c r="E8" s="172"/>
      <c r="F8" s="172"/>
      <c r="G8" s="172"/>
      <c r="H8" s="172"/>
      <c r="I8" s="172"/>
      <c r="J8" s="172"/>
      <c r="K8" s="172"/>
      <c r="L8" s="172"/>
      <c r="M8" s="172"/>
      <c r="N8" s="172"/>
      <c r="O8" s="172"/>
      <c r="P8" s="172"/>
      <c r="Q8" s="172"/>
    </row>
    <row r="9" spans="1:17">
      <c r="A9" s="168"/>
      <c r="B9" s="168" t="s">
        <v>222</v>
      </c>
      <c r="C9" s="169"/>
      <c r="D9" s="169"/>
      <c r="E9" s="169"/>
      <c r="F9" s="169"/>
      <c r="G9" s="169"/>
      <c r="H9" s="169"/>
      <c r="I9" s="169"/>
      <c r="J9" s="169"/>
      <c r="K9" s="169"/>
      <c r="L9" s="169"/>
      <c r="M9" s="169"/>
      <c r="N9" s="169"/>
      <c r="O9" s="169"/>
      <c r="P9" s="169"/>
      <c r="Q9" s="169"/>
    </row>
    <row r="10" spans="1:17">
      <c r="A10" s="170">
        <v>1</v>
      </c>
      <c r="B10" s="171" t="s">
        <v>205</v>
      </c>
      <c r="C10" s="172"/>
      <c r="D10" s="172"/>
      <c r="E10" s="172"/>
      <c r="F10" s="172"/>
      <c r="G10" s="172"/>
      <c r="H10" s="172"/>
      <c r="I10" s="172"/>
      <c r="J10" s="172"/>
      <c r="K10" s="172"/>
      <c r="L10" s="172"/>
      <c r="M10" s="172"/>
      <c r="N10" s="172"/>
      <c r="O10" s="172"/>
      <c r="P10" s="172"/>
      <c r="Q10" s="172"/>
    </row>
    <row r="11" spans="1:17">
      <c r="A11" s="170">
        <v>2</v>
      </c>
      <c r="B11" s="171" t="s">
        <v>223</v>
      </c>
      <c r="C11" s="172"/>
      <c r="D11" s="172"/>
      <c r="E11" s="172"/>
      <c r="F11" s="172"/>
      <c r="G11" s="172"/>
      <c r="H11" s="172"/>
      <c r="I11" s="172"/>
      <c r="J11" s="172"/>
      <c r="K11" s="172"/>
      <c r="L11" s="172"/>
      <c r="M11" s="172"/>
      <c r="N11" s="172"/>
      <c r="O11" s="172"/>
      <c r="P11" s="172"/>
      <c r="Q11" s="172"/>
    </row>
    <row r="12" spans="1:17">
      <c r="A12" s="170">
        <v>3</v>
      </c>
      <c r="B12" s="171" t="s">
        <v>224</v>
      </c>
      <c r="C12" s="173"/>
      <c r="D12" s="173"/>
      <c r="E12" s="173"/>
      <c r="F12" s="173"/>
      <c r="G12" s="173"/>
      <c r="H12" s="173"/>
      <c r="I12" s="173"/>
      <c r="J12" s="173"/>
      <c r="K12" s="173"/>
      <c r="L12" s="173"/>
      <c r="M12" s="173"/>
      <c r="N12" s="173"/>
      <c r="O12" s="173"/>
      <c r="P12" s="173"/>
      <c r="Q12" s="173"/>
    </row>
    <row r="13" spans="1:17">
      <c r="A13" s="170">
        <v>4</v>
      </c>
      <c r="B13" s="171" t="s">
        <v>225</v>
      </c>
      <c r="C13" s="173"/>
      <c r="D13" s="173"/>
      <c r="E13" s="173"/>
      <c r="F13" s="173"/>
      <c r="G13" s="173"/>
      <c r="H13" s="173"/>
      <c r="I13" s="173"/>
      <c r="J13" s="173"/>
      <c r="K13" s="173"/>
      <c r="L13" s="173"/>
      <c r="M13" s="173"/>
      <c r="N13" s="173"/>
      <c r="O13" s="173"/>
      <c r="P13" s="173"/>
      <c r="Q13" s="173"/>
    </row>
    <row r="14" spans="1:17">
      <c r="A14" s="168">
        <v>5</v>
      </c>
      <c r="B14" s="174" t="s">
        <v>226</v>
      </c>
      <c r="C14" s="175">
        <f>C10-C11-C12-C13</f>
        <v>0</v>
      </c>
      <c r="D14" s="175">
        <f t="shared" ref="D14:K14" si="0">D10-D11-D12-D13</f>
        <v>0</v>
      </c>
      <c r="E14" s="175">
        <f t="shared" si="0"/>
        <v>0</v>
      </c>
      <c r="F14" s="175">
        <f t="shared" si="0"/>
        <v>0</v>
      </c>
      <c r="G14" s="175">
        <f t="shared" si="0"/>
        <v>0</v>
      </c>
      <c r="H14" s="175">
        <f t="shared" si="0"/>
        <v>0</v>
      </c>
      <c r="I14" s="175">
        <f t="shared" si="0"/>
        <v>0</v>
      </c>
      <c r="J14" s="175">
        <f t="shared" si="0"/>
        <v>0</v>
      </c>
      <c r="K14" s="175">
        <f t="shared" si="0"/>
        <v>0</v>
      </c>
      <c r="L14" s="175">
        <f t="shared" ref="L14:Q14" si="1">L10-L11-L12-L13</f>
        <v>0</v>
      </c>
      <c r="M14" s="175">
        <f t="shared" si="1"/>
        <v>0</v>
      </c>
      <c r="N14" s="175">
        <f t="shared" si="1"/>
        <v>0</v>
      </c>
      <c r="O14" s="175">
        <f t="shared" si="1"/>
        <v>0</v>
      </c>
      <c r="P14" s="175">
        <f t="shared" si="1"/>
        <v>0</v>
      </c>
      <c r="Q14" s="175">
        <f t="shared" si="1"/>
        <v>0</v>
      </c>
    </row>
    <row r="15" spans="1:17" ht="15">
      <c r="A15" s="176">
        <v>6</v>
      </c>
      <c r="B15" s="177" t="s">
        <v>227</v>
      </c>
      <c r="C15" s="173"/>
      <c r="D15" s="173"/>
      <c r="E15" s="173"/>
      <c r="F15" s="173"/>
      <c r="G15" s="173"/>
      <c r="H15" s="173"/>
      <c r="I15" s="173"/>
      <c r="J15" s="173"/>
      <c r="K15" s="173"/>
      <c r="L15" s="173"/>
      <c r="M15" s="173"/>
      <c r="N15" s="173"/>
      <c r="O15" s="173"/>
      <c r="P15" s="173"/>
      <c r="Q15" s="173"/>
    </row>
    <row r="16" spans="1:17" ht="13.8" thickBot="1">
      <c r="A16" s="168">
        <v>7</v>
      </c>
      <c r="B16" s="174" t="s">
        <v>228</v>
      </c>
      <c r="C16" s="178">
        <f>ROUND(C14*C15,2)</f>
        <v>0</v>
      </c>
      <c r="D16" s="179">
        <f t="shared" ref="D16:K16" si="2">ROUND(D14*D15,2)</f>
        <v>0</v>
      </c>
      <c r="E16" s="179">
        <f>ROUND(E14*E15,2)</f>
        <v>0</v>
      </c>
      <c r="F16" s="179">
        <f>ROUND(F14*F15,2)</f>
        <v>0</v>
      </c>
      <c r="G16" s="179">
        <f t="shared" si="2"/>
        <v>0</v>
      </c>
      <c r="H16" s="179">
        <f t="shared" si="2"/>
        <v>0</v>
      </c>
      <c r="I16" s="179">
        <f t="shared" si="2"/>
        <v>0</v>
      </c>
      <c r="J16" s="179">
        <f t="shared" si="2"/>
        <v>0</v>
      </c>
      <c r="K16" s="179">
        <f t="shared" si="2"/>
        <v>0</v>
      </c>
      <c r="L16" s="179">
        <f t="shared" ref="L16:Q16" si="3">ROUND(L14*L15,2)</f>
        <v>0</v>
      </c>
      <c r="M16" s="179">
        <f t="shared" si="3"/>
        <v>0</v>
      </c>
      <c r="N16" s="179">
        <f>ROUND(N14*N15,2)</f>
        <v>0</v>
      </c>
      <c r="O16" s="179">
        <f t="shared" si="3"/>
        <v>0</v>
      </c>
      <c r="P16" s="179">
        <f t="shared" si="3"/>
        <v>0</v>
      </c>
      <c r="Q16" s="179">
        <f t="shared" si="3"/>
        <v>0</v>
      </c>
    </row>
    <row r="17" spans="1:11" ht="13.8" thickBot="1">
      <c r="A17" s="180">
        <v>8</v>
      </c>
      <c r="B17" s="181" t="s">
        <v>229</v>
      </c>
      <c r="C17" s="182">
        <f>SUM(C16:Q16)</f>
        <v>0</v>
      </c>
      <c r="D17" s="183"/>
      <c r="E17" s="183"/>
      <c r="F17" s="183"/>
      <c r="G17" s="183"/>
      <c r="H17" s="183"/>
      <c r="I17" s="183"/>
      <c r="J17" s="183"/>
      <c r="K17" s="183"/>
    </row>
    <row r="18" spans="1:11">
      <c r="A18" s="184"/>
      <c r="B18" s="185"/>
      <c r="C18" s="186"/>
      <c r="D18" s="187"/>
      <c r="E18" s="187"/>
      <c r="F18" s="187"/>
      <c r="G18" s="187"/>
      <c r="H18" s="187"/>
      <c r="I18" s="188"/>
      <c r="J18" s="188"/>
      <c r="K18" s="188"/>
    </row>
    <row r="19" spans="1:11">
      <c r="A19" s="184"/>
      <c r="B19" s="185"/>
      <c r="C19" s="186"/>
      <c r="D19" s="187"/>
      <c r="E19" s="187"/>
      <c r="F19" s="187"/>
      <c r="G19" s="187"/>
      <c r="H19" s="187"/>
      <c r="I19" s="188"/>
      <c r="J19" s="188"/>
      <c r="K19" s="188"/>
    </row>
    <row r="20" spans="1:11" ht="13.8" thickBot="1">
      <c r="A20" s="184"/>
      <c r="B20" s="185"/>
      <c r="C20" s="186"/>
      <c r="D20" s="187"/>
      <c r="E20" s="187"/>
      <c r="F20" s="187"/>
      <c r="G20" s="187"/>
      <c r="H20" s="187"/>
      <c r="I20" s="188"/>
      <c r="J20" s="188"/>
      <c r="K20" s="188"/>
    </row>
    <row r="21" spans="1:11" ht="18.600000000000001" thickBot="1">
      <c r="A21" s="466" t="s">
        <v>230</v>
      </c>
      <c r="B21" s="467"/>
      <c r="C21" s="467"/>
      <c r="D21" s="467"/>
      <c r="E21" s="467"/>
      <c r="F21" s="467"/>
      <c r="G21" s="467"/>
      <c r="H21" s="468"/>
      <c r="I21" s="188"/>
      <c r="J21" s="188"/>
      <c r="K21" s="188"/>
    </row>
    <row r="22" spans="1:11">
      <c r="A22" s="184"/>
      <c r="B22" s="185"/>
      <c r="C22" s="189"/>
      <c r="D22" s="188"/>
      <c r="E22" s="188"/>
      <c r="F22" s="188"/>
      <c r="G22" s="188"/>
      <c r="H22" s="188"/>
      <c r="I22" s="188"/>
      <c r="J22" s="188"/>
      <c r="K22" s="188"/>
    </row>
    <row r="23" spans="1:11">
      <c r="A23" s="158"/>
      <c r="B23" s="190" t="s">
        <v>231</v>
      </c>
      <c r="C23" s="191"/>
      <c r="D23" s="192"/>
    </row>
    <row r="24" spans="1:11" ht="13.8" thickBot="1">
      <c r="A24" s="158"/>
      <c r="C24" s="193"/>
    </row>
    <row r="25" spans="1:11" ht="13.8" thickBot="1">
      <c r="A25" s="194"/>
      <c r="B25" s="164" t="s">
        <v>232</v>
      </c>
      <c r="C25" s="195"/>
      <c r="D25" s="158"/>
    </row>
    <row r="26" spans="1:11" ht="13.8" thickBot="1">
      <c r="A26" s="158"/>
      <c r="C26" s="196"/>
    </row>
    <row r="27" spans="1:11" ht="13.8" thickBot="1">
      <c r="A27" s="158"/>
      <c r="B27" s="197" t="s">
        <v>233</v>
      </c>
      <c r="C27" s="198">
        <f>C25-C17</f>
        <v>0</v>
      </c>
      <c r="D27" s="158"/>
      <c r="E27" s="199"/>
    </row>
    <row r="28" spans="1:11" ht="13.8" thickBot="1">
      <c r="A28" s="184"/>
      <c r="B28" s="200"/>
      <c r="C28" s="189"/>
      <c r="D28" s="188"/>
      <c r="E28" s="188"/>
      <c r="F28" s="188"/>
      <c r="G28" s="188"/>
      <c r="H28" s="188"/>
      <c r="I28" s="188"/>
      <c r="J28" s="188"/>
      <c r="K28" s="188"/>
    </row>
    <row r="29" spans="1:11" ht="13.8" thickBot="1">
      <c r="A29" s="184"/>
      <c r="B29" s="201" t="s">
        <v>234</v>
      </c>
      <c r="C29" s="202" t="e">
        <f>C27/C25</f>
        <v>#DIV/0!</v>
      </c>
      <c r="D29" s="203"/>
      <c r="E29" s="204"/>
      <c r="F29" s="204"/>
      <c r="G29" s="204"/>
      <c r="H29" s="204"/>
      <c r="I29" s="188"/>
      <c r="J29" s="188"/>
      <c r="K29" s="188"/>
    </row>
    <row r="30" spans="1:11">
      <c r="A30" s="184"/>
      <c r="B30" s="188"/>
      <c r="C30" s="188"/>
      <c r="D30" s="188"/>
      <c r="E30" s="188"/>
      <c r="F30" s="188"/>
      <c r="G30" s="188"/>
      <c r="H30" s="188"/>
      <c r="I30" s="188"/>
      <c r="J30" s="188"/>
      <c r="K30" s="188"/>
    </row>
    <row r="31" spans="1:11">
      <c r="A31" s="158"/>
    </row>
    <row r="32" spans="1:11">
      <c r="A32" s="158"/>
      <c r="B32" s="205" t="s">
        <v>235</v>
      </c>
      <c r="C32" s="206">
        <v>0</v>
      </c>
      <c r="D32" s="158" t="s">
        <v>236</v>
      </c>
    </row>
    <row r="33" spans="1:4">
      <c r="A33" s="158"/>
    </row>
    <row r="34" spans="1:4">
      <c r="A34" s="158"/>
    </row>
    <row r="35" spans="1:4" ht="13.8" thickBot="1">
      <c r="A35" s="158"/>
      <c r="C35" s="158"/>
    </row>
    <row r="36" spans="1:4" ht="13.8" thickBot="1">
      <c r="A36" s="158"/>
      <c r="B36" s="207" t="s">
        <v>237</v>
      </c>
      <c r="C36" s="208" t="e">
        <f>IF(C29&lt;C32,C29,C32)</f>
        <v>#DIV/0!</v>
      </c>
      <c r="D36" s="209" t="s">
        <v>240</v>
      </c>
    </row>
    <row r="37" spans="1:4" ht="13.8" thickBot="1">
      <c r="A37" s="158"/>
    </row>
    <row r="38" spans="1:4" ht="13.8" thickBot="1">
      <c r="A38" s="158"/>
      <c r="B38" s="210" t="s">
        <v>238</v>
      </c>
      <c r="C38" s="211" t="e">
        <f>C25*C36</f>
        <v>#DIV/0!</v>
      </c>
    </row>
    <row r="39" spans="1:4">
      <c r="A39" s="158"/>
    </row>
  </sheetData>
  <customSheetViews>
    <customSheetView guid="{C0BE55E4-C8C1-40F3-96D2-5D1F1527C803}" showPageBreaks="1" fitToPage="1">
      <selection activeCell="F26" sqref="F26"/>
      <pageMargins left="0.70866141732283472" right="0.70866141732283472" top="0.74803149606299213" bottom="0.74803149606299213" header="0.31496062992125984" footer="0.31496062992125984"/>
      <pageSetup paperSize="9" scale="65" orientation="landscape" r:id="rId1"/>
    </customSheetView>
    <customSheetView guid="{0CF6CE1B-9FE7-4552-BA42-F0FE5F10A4B1}">
      <selection activeCell="A94" sqref="A94:XFD100"/>
      <pageMargins left="0.7" right="0.7" top="0.75" bottom="0.75" header="0.3" footer="0.3"/>
    </customSheetView>
    <customSheetView guid="{F85C6F35-926A-4312-ADCC-3297BB731425}">
      <selection activeCell="B18" sqref="B18"/>
      <pageMargins left="0.7" right="0.7" top="0.75" bottom="0.75" header="0.3" footer="0.3"/>
    </customSheetView>
    <customSheetView guid="{23CCA949-FA54-4E12-8FF4-17C661F86A72}">
      <selection activeCell="B18" sqref="B18"/>
      <pageMargins left="0.7" right="0.7" top="0.75" bottom="0.75" header="0.3" footer="0.3"/>
    </customSheetView>
    <customSheetView guid="{BD6625AC-A2A3-4530-8F78-E5E3BD32F4DB}">
      <selection activeCell="B18" sqref="B18"/>
      <pageMargins left="0.7" right="0.7" top="0.75" bottom="0.75" header="0.3" footer="0.3"/>
    </customSheetView>
    <customSheetView guid="{291C328B-992B-494F-81D4-E8D3977E68B7}">
      <selection activeCell="B18" sqref="B18"/>
      <pageMargins left="0.7" right="0.7" top="0.75" bottom="0.75" header="0.3" footer="0.3"/>
    </customSheetView>
    <customSheetView guid="{44FDA411-0A31-4887-B721-52473876CE2E}">
      <selection activeCell="B18" sqref="B18"/>
      <pageMargins left="0.7" right="0.7" top="0.75" bottom="0.75" header="0.3" footer="0.3"/>
    </customSheetView>
    <customSheetView guid="{1B48A8A8-AC0A-4254-81F0-806E07344756}">
      <selection activeCell="B18" sqref="B18"/>
      <pageMargins left="0.7" right="0.7" top="0.75" bottom="0.75" header="0.3" footer="0.3"/>
    </customSheetView>
    <customSheetView guid="{4602E273-8A89-481D-9FEF-5E03366F9612}">
      <selection activeCell="A2" sqref="A2:K2"/>
      <pageMargins left="0.7" right="0.7" top="0.75" bottom="0.75" header="0.3" footer="0.3"/>
    </customSheetView>
    <customSheetView guid="{DD16428E-FF7C-4F94-B8D8-9AF1FD599F85}">
      <selection activeCell="K24" sqref="K24"/>
      <pageMargins left="0.7" right="0.7" top="0.75" bottom="0.75" header="0.3" footer="0.3"/>
    </customSheetView>
  </customSheetViews>
  <mergeCells count="3">
    <mergeCell ref="A2:K2"/>
    <mergeCell ref="D4:P4"/>
    <mergeCell ref="A21:H21"/>
  </mergeCells>
  <pageMargins left="0.70866141732283472" right="0.70866141732283472" top="0.74803149606299213" bottom="0.74803149606299213" header="0.31496062992125984" footer="0.31496062992125984"/>
  <pageSetup paperSize="9" scale="65" orientation="landscape" r:id="rId2"/>
</worksheet>
</file>

<file path=xl/worksheets/sheet4.xml><?xml version="1.0" encoding="utf-8"?>
<worksheet xmlns="http://schemas.openxmlformats.org/spreadsheetml/2006/main" xmlns:r="http://schemas.openxmlformats.org/officeDocument/2006/relationships">
  <sheetPr>
    <pageSetUpPr fitToPage="1"/>
  </sheetPr>
  <dimension ref="A1:M9"/>
  <sheetViews>
    <sheetView workbookViewId="0">
      <selection activeCell="B19" sqref="B19"/>
    </sheetView>
  </sheetViews>
  <sheetFormatPr defaultRowHeight="13.2"/>
  <cols>
    <col min="1" max="1" width="5" customWidth="1"/>
    <col min="2" max="2" width="71.44140625" customWidth="1"/>
    <col min="4" max="4" width="56" customWidth="1"/>
  </cols>
  <sheetData>
    <row r="1" spans="1:13" ht="13.8" thickBot="1">
      <c r="A1" s="322"/>
      <c r="B1" s="322"/>
      <c r="C1" s="322"/>
      <c r="D1" s="322"/>
    </row>
    <row r="2" spans="1:13" s="309" customFormat="1" ht="18" thickBot="1">
      <c r="A2" s="328" t="s">
        <v>306</v>
      </c>
      <c r="B2" s="434"/>
      <c r="C2" s="434"/>
      <c r="D2" s="434"/>
    </row>
    <row r="3" spans="1:13">
      <c r="A3" s="322"/>
      <c r="B3" s="322"/>
      <c r="C3" s="322"/>
      <c r="D3" s="322"/>
    </row>
    <row r="4" spans="1:13">
      <c r="A4" s="323" t="s">
        <v>23</v>
      </c>
      <c r="B4" s="324" t="s">
        <v>309</v>
      </c>
      <c r="C4" s="325" t="s">
        <v>307</v>
      </c>
      <c r="D4" s="325" t="s">
        <v>308</v>
      </c>
      <c r="E4" s="163"/>
      <c r="F4" s="163"/>
      <c r="G4" s="163"/>
      <c r="H4" s="163"/>
      <c r="I4" s="163"/>
      <c r="J4" s="163"/>
      <c r="K4" s="163"/>
      <c r="L4" s="163"/>
      <c r="M4" s="163"/>
    </row>
    <row r="5" spans="1:13">
      <c r="A5" s="326">
        <v>1</v>
      </c>
      <c r="B5" s="327"/>
      <c r="C5" s="327"/>
      <c r="D5" s="327"/>
      <c r="E5" s="163"/>
      <c r="F5" s="163"/>
      <c r="G5" s="163"/>
      <c r="H5" s="163"/>
      <c r="I5" s="163"/>
      <c r="J5" s="163"/>
      <c r="K5" s="163"/>
      <c r="L5" s="163"/>
      <c r="M5" s="163"/>
    </row>
    <row r="6" spans="1:13">
      <c r="A6" s="326">
        <v>2</v>
      </c>
      <c r="B6" s="327"/>
      <c r="C6" s="327"/>
      <c r="D6" s="327"/>
      <c r="E6" s="163"/>
      <c r="F6" s="163"/>
      <c r="G6" s="163"/>
      <c r="H6" s="163"/>
      <c r="I6" s="163"/>
      <c r="J6" s="163"/>
      <c r="K6" s="163"/>
      <c r="L6" s="163"/>
      <c r="M6" s="163"/>
    </row>
    <row r="7" spans="1:13">
      <c r="A7" s="326">
        <v>3</v>
      </c>
      <c r="B7" s="327"/>
      <c r="C7" s="327"/>
      <c r="D7" s="327"/>
      <c r="E7" s="163"/>
      <c r="F7" s="163"/>
      <c r="G7" s="163"/>
      <c r="H7" s="163"/>
      <c r="I7" s="163"/>
      <c r="J7" s="163"/>
      <c r="K7" s="163"/>
      <c r="L7" s="163"/>
      <c r="M7" s="163"/>
    </row>
    <row r="8" spans="1:13">
      <c r="A8" s="322"/>
      <c r="B8" s="322"/>
      <c r="C8" s="322"/>
      <c r="D8" s="322"/>
    </row>
    <row r="9" spans="1:13">
      <c r="A9" s="322"/>
      <c r="B9" s="322"/>
      <c r="C9" s="322"/>
      <c r="D9" s="322"/>
    </row>
  </sheetData>
  <customSheetViews>
    <customSheetView guid="{C0BE55E4-C8C1-40F3-96D2-5D1F1527C803}" showPageBreaks="1" fitToPage="1">
      <selection activeCell="B19" sqref="B19"/>
      <pageMargins left="0.70866141732283472" right="0.70866141732283472" top="0.74803149606299213" bottom="0.74803149606299213" header="0.31496062992125984" footer="0.31496062992125984"/>
      <pageSetup paperSize="9" scale="60" orientation="landscape" r:id="rId1"/>
    </customSheetView>
    <customSheetView guid="{0CF6CE1B-9FE7-4552-BA42-F0FE5F10A4B1}">
      <selection activeCell="A2" sqref="A2:XFD2"/>
      <pageMargins left="0.7" right="0.7" top="0.75" bottom="0.75" header="0.3" footer="0.3"/>
      <pageSetup paperSize="9" orientation="portrait" r:id="rId2"/>
    </customSheetView>
    <customSheetView guid="{F85C6F35-926A-4312-ADCC-3297BB731425}">
      <selection activeCell="A2" sqref="A2:XFD2"/>
      <pageMargins left="0.7" right="0.7" top="0.75" bottom="0.75" header="0.3" footer="0.3"/>
      <pageSetup paperSize="9" orientation="portrait" r:id="rId3"/>
    </customSheetView>
    <customSheetView guid="{291C328B-992B-494F-81D4-E8D3977E68B7}">
      <selection activeCell="D13" sqref="D13"/>
      <pageMargins left="0.7" right="0.7" top="0.75" bottom="0.75" header="0.3" footer="0.3"/>
      <pageSetup paperSize="9" orientation="portrait" r:id="rId4"/>
    </customSheetView>
    <customSheetView guid="{44FDA411-0A31-4887-B721-52473876CE2E}">
      <selection activeCell="A2" sqref="A2"/>
      <pageMargins left="0.7" right="0.7" top="0.75" bottom="0.75" header="0.3" footer="0.3"/>
      <pageSetup paperSize="9" orientation="portrait" r:id="rId5"/>
    </customSheetView>
    <customSheetView guid="{1B48A8A8-AC0A-4254-81F0-806E07344756}">
      <selection activeCell="A2" sqref="A2:XFD2"/>
      <pageMargins left="0.7" right="0.7" top="0.75" bottom="0.75" header="0.3" footer="0.3"/>
      <pageSetup paperSize="9" orientation="portrait" r:id="rId6"/>
    </customSheetView>
    <customSheetView guid="{4602E273-8A89-481D-9FEF-5E03366F9612}">
      <selection activeCell="B18" sqref="B18"/>
      <pageMargins left="0.7" right="0.7" top="0.75" bottom="0.75" header="0.3" footer="0.3"/>
      <pageSetup paperSize="9" orientation="portrait" r:id="rId7"/>
    </customSheetView>
    <customSheetView guid="{DD16428E-FF7C-4F94-B8D8-9AF1FD599F85}">
      <selection activeCell="A2" sqref="A2:XFD2"/>
      <pageMargins left="0.7" right="0.7" top="0.75" bottom="0.75" header="0.3" footer="0.3"/>
      <pageSetup paperSize="9" orientation="portrait" r:id="rId8"/>
    </customSheetView>
  </customSheetViews>
  <pageMargins left="0.70866141732283472" right="0.70866141732283472" top="0.74803149606299213" bottom="0.74803149606299213" header="0.31496062992125984" footer="0.31496062992125984"/>
  <pageSetup paperSize="9" scale="60" orientation="landscape" r:id="rId9"/>
</worksheet>
</file>

<file path=xl/worksheets/sheet5.xml><?xml version="1.0" encoding="utf-8"?>
<worksheet xmlns="http://schemas.openxmlformats.org/spreadsheetml/2006/main" xmlns:r="http://schemas.openxmlformats.org/officeDocument/2006/relationships">
  <sheetPr>
    <pageSetUpPr fitToPage="1"/>
  </sheetPr>
  <dimension ref="A1:F2"/>
  <sheetViews>
    <sheetView workbookViewId="0">
      <selection activeCell="E25" sqref="E25"/>
    </sheetView>
  </sheetViews>
  <sheetFormatPr defaultRowHeight="13.2"/>
  <sheetData>
    <row r="1" spans="1:6" ht="13.8" thickBot="1"/>
    <row r="2" spans="1:6" s="309" customFormat="1" ht="18" thickBot="1">
      <c r="A2" s="328" t="s">
        <v>305</v>
      </c>
      <c r="B2" s="307"/>
      <c r="C2" s="307"/>
      <c r="D2" s="307"/>
      <c r="E2" s="307"/>
      <c r="F2" s="308"/>
    </row>
  </sheetData>
  <customSheetViews>
    <customSheetView guid="{C0BE55E4-C8C1-40F3-96D2-5D1F1527C803}" showPageBreaks="1" fitToPage="1">
      <selection activeCell="E25" sqref="E25"/>
      <pageMargins left="0.70866141732283472" right="0.70866141732283472" top="0.74803149606299213" bottom="0.74803149606299213" header="0.31496062992125984" footer="0.31496062992125984"/>
      <pageSetup paperSize="9" scale="88" orientation="landscape" r:id="rId1"/>
    </customSheetView>
    <customSheetView guid="{0CF6CE1B-9FE7-4552-BA42-F0FE5F10A4B1}">
      <selection activeCell="E6" sqref="E6"/>
      <pageMargins left="0.7" right="0.7" top="0.75" bottom="0.75" header="0.3" footer="0.3"/>
    </customSheetView>
    <customSheetView guid="{F85C6F35-926A-4312-ADCC-3297BB731425}">
      <selection activeCell="E6" sqref="E6"/>
      <pageMargins left="0.7" right="0.7" top="0.75" bottom="0.75" header="0.3" footer="0.3"/>
    </customSheetView>
    <customSheetView guid="{BD6625AC-A2A3-4530-8F78-E5E3BD32F4DB}">
      <selection activeCell="D8" sqref="D8"/>
      <pageMargins left="0.7" right="0.7" top="0.75" bottom="0.75" header="0.3" footer="0.3"/>
    </customSheetView>
    <customSheetView guid="{291C328B-992B-494F-81D4-E8D3977E68B7}">
      <selection activeCell="A2" sqref="A2"/>
      <pageMargins left="0.7" right="0.7" top="0.75" bottom="0.75" header="0.3" footer="0.3"/>
    </customSheetView>
    <customSheetView guid="{44FDA411-0A31-4887-B721-52473876CE2E}">
      <selection activeCell="A2" sqref="A2"/>
      <pageMargins left="0.7" right="0.7" top="0.75" bottom="0.75" header="0.3" footer="0.3"/>
    </customSheetView>
    <customSheetView guid="{1B48A8A8-AC0A-4254-81F0-806E07344756}">
      <selection activeCell="E6" sqref="E6"/>
      <pageMargins left="0.7" right="0.7" top="0.75" bottom="0.75" header="0.3" footer="0.3"/>
    </customSheetView>
    <customSheetView guid="{4602E273-8A89-481D-9FEF-5E03366F9612}">
      <selection activeCell="A2" sqref="A2:XFD2"/>
      <pageMargins left="0.7" right="0.7" top="0.75" bottom="0.75" header="0.3" footer="0.3"/>
    </customSheetView>
    <customSheetView guid="{DD16428E-FF7C-4F94-B8D8-9AF1FD599F85}">
      <selection activeCell="E6" sqref="E6"/>
      <pageMargins left="0.7" right="0.7" top="0.75" bottom="0.75" header="0.3" footer="0.3"/>
    </customSheetView>
  </customSheetViews>
  <pageMargins left="0.70866141732283472" right="0.70866141732283472" top="0.74803149606299213" bottom="0.74803149606299213" header="0.31496062992125984" footer="0.31496062992125984"/>
  <pageSetup paperSize="9" scale="88" orientation="landscape" r:id="rId2"/>
</worksheet>
</file>

<file path=xl/worksheets/sheet6.xml><?xml version="1.0" encoding="utf-8"?>
<worksheet xmlns="http://schemas.openxmlformats.org/spreadsheetml/2006/main" xmlns:r="http://schemas.openxmlformats.org/officeDocument/2006/relationships">
  <sheetPr>
    <pageSetUpPr fitToPage="1"/>
  </sheetPr>
  <dimension ref="A1:F2"/>
  <sheetViews>
    <sheetView workbookViewId="0">
      <selection activeCell="G27" sqref="G27"/>
    </sheetView>
  </sheetViews>
  <sheetFormatPr defaultRowHeight="13.2"/>
  <cols>
    <col min="1" max="1" width="8.88671875" customWidth="1"/>
  </cols>
  <sheetData>
    <row r="1" spans="1:6" ht="13.8" thickBot="1"/>
    <row r="2" spans="1:6" s="309" customFormat="1" ht="18" thickBot="1">
      <c r="A2" s="328" t="s">
        <v>319</v>
      </c>
      <c r="B2" s="307"/>
      <c r="C2" s="307"/>
      <c r="D2" s="307"/>
      <c r="E2" s="307"/>
      <c r="F2" s="307"/>
    </row>
  </sheetData>
  <customSheetViews>
    <customSheetView guid="{C0BE55E4-C8C1-40F3-96D2-5D1F1527C803}" showPageBreaks="1" fitToPage="1">
      <selection activeCell="G27" sqref="G27"/>
      <pageMargins left="0.70866141732283472" right="0.70866141732283472" top="0.74803149606299213" bottom="0.74803149606299213" header="0.31496062992125984" footer="0.31496062992125984"/>
      <pageSetup paperSize="9" orientation="landscape" r:id="rId1"/>
    </customSheetView>
    <customSheetView guid="{1B48A8A8-AC0A-4254-81F0-806E07344756}">
      <selection activeCell="A4" sqref="A4"/>
      <pageMargins left="0.7" right="0.7" top="0.75" bottom="0.75" header="0.3" footer="0.3"/>
    </customSheetView>
    <customSheetView guid="{4602E273-8A89-481D-9FEF-5E03366F9612}">
      <selection activeCell="A2" sqref="A2"/>
      <pageMargins left="0.7" right="0.7" top="0.75" bottom="0.75" header="0.3" footer="0.3"/>
    </customSheetView>
    <customSheetView guid="{DD16428E-FF7C-4F94-B8D8-9AF1FD599F85}">
      <selection activeCell="A4" sqref="A4"/>
      <pageMargins left="0.7" right="0.7" top="0.75" bottom="0.75" header="0.3" footer="0.3"/>
    </customSheetView>
  </customSheetViews>
  <pageMargins left="0.70866141732283472" right="0.70866141732283472" top="0.74803149606299213" bottom="0.74803149606299213" header="0.31496062992125984" footer="0.31496062992125984"/>
  <pageSetup paperSize="9" orientation="landscape" r:id="rId2"/>
</worksheet>
</file>

<file path=xl/worksheets/sheet7.xml><?xml version="1.0" encoding="utf-8"?>
<worksheet xmlns="http://schemas.openxmlformats.org/spreadsheetml/2006/main" xmlns:r="http://schemas.openxmlformats.org/officeDocument/2006/relationships">
  <sheetPr>
    <pageSetUpPr fitToPage="1"/>
  </sheetPr>
  <dimension ref="A1:S46"/>
  <sheetViews>
    <sheetView topLeftCell="B19" zoomScale="80" zoomScaleNormal="80" workbookViewId="0">
      <selection activeCell="D36" sqref="D36:R36"/>
    </sheetView>
  </sheetViews>
  <sheetFormatPr defaultColWidth="9.109375" defaultRowHeight="13.2"/>
  <cols>
    <col min="1" max="1" width="13.6640625" hidden="1" customWidth="1"/>
    <col min="2" max="2" width="47.33203125" customWidth="1"/>
    <col min="3" max="18" width="13.44140625" customWidth="1"/>
  </cols>
  <sheetData>
    <row r="1" spans="1:19" ht="13.8" thickBot="1"/>
    <row r="2" spans="1:19" s="333" customFormat="1" ht="27" customHeight="1" thickBot="1">
      <c r="A2" s="329"/>
      <c r="B2" s="334" t="s">
        <v>282</v>
      </c>
      <c r="C2" s="330"/>
      <c r="D2" s="330"/>
      <c r="E2" s="330"/>
      <c r="F2" s="330"/>
      <c r="G2" s="330"/>
      <c r="H2" s="331"/>
      <c r="I2" s="331"/>
      <c r="J2" s="331"/>
      <c r="K2" s="331"/>
      <c r="L2" s="331"/>
      <c r="M2" s="331"/>
      <c r="N2" s="331"/>
      <c r="O2" s="331"/>
      <c r="P2" s="331"/>
      <c r="Q2" s="331"/>
      <c r="R2" s="331"/>
      <c r="S2" s="332"/>
    </row>
    <row r="3" spans="1:19" ht="14.4">
      <c r="A3" s="273"/>
      <c r="B3" s="273"/>
      <c r="C3" s="273"/>
      <c r="D3" s="273"/>
      <c r="E3" s="273"/>
      <c r="F3" s="273"/>
      <c r="G3" s="273"/>
      <c r="H3" s="273"/>
      <c r="I3" s="273"/>
      <c r="J3" s="273"/>
      <c r="K3" s="273"/>
      <c r="L3" s="273"/>
      <c r="M3" s="273"/>
      <c r="N3" s="273"/>
      <c r="O3" s="273"/>
      <c r="P3" s="273"/>
      <c r="Q3" s="273"/>
      <c r="R3" s="273"/>
      <c r="S3" s="273"/>
    </row>
    <row r="4" spans="1:19" ht="42" customHeight="1">
      <c r="A4" s="273"/>
      <c r="B4" s="469" t="s">
        <v>297</v>
      </c>
      <c r="C4" s="469"/>
      <c r="D4" s="469"/>
      <c r="E4" s="469"/>
      <c r="F4" s="469"/>
      <c r="G4" s="469"/>
      <c r="H4" s="273"/>
      <c r="I4" s="273"/>
      <c r="J4" s="273"/>
      <c r="K4" s="273"/>
      <c r="L4" s="273"/>
      <c r="M4" s="273"/>
      <c r="N4" s="273"/>
      <c r="O4" s="273"/>
      <c r="P4" s="273"/>
      <c r="Q4" s="273"/>
      <c r="R4" s="273"/>
      <c r="S4" s="273"/>
    </row>
    <row r="5" spans="1:19" ht="14.4">
      <c r="A5" s="273"/>
      <c r="B5" s="273"/>
      <c r="C5" s="273"/>
      <c r="D5" s="273"/>
      <c r="E5" s="273"/>
      <c r="F5" s="273"/>
      <c r="G5" s="273"/>
      <c r="H5" s="273"/>
      <c r="I5" s="273"/>
      <c r="J5" s="273"/>
      <c r="K5" s="273"/>
      <c r="L5" s="273"/>
      <c r="M5" s="273"/>
      <c r="N5" s="273"/>
      <c r="O5" s="273"/>
      <c r="P5" s="273"/>
      <c r="Q5" s="273"/>
      <c r="R5" s="273"/>
      <c r="S5" s="273"/>
    </row>
    <row r="6" spans="1:19" ht="17.399999999999999">
      <c r="A6" s="278"/>
      <c r="B6" s="274" t="s">
        <v>283</v>
      </c>
      <c r="C6" s="275"/>
      <c r="D6" s="276"/>
      <c r="E6" s="276"/>
      <c r="F6" s="276"/>
      <c r="G6" s="276"/>
      <c r="H6" s="276"/>
      <c r="I6" s="276"/>
      <c r="J6" s="276"/>
      <c r="K6" s="276"/>
      <c r="L6" s="276"/>
      <c r="M6" s="276"/>
      <c r="N6" s="276"/>
      <c r="O6" s="276"/>
      <c r="P6" s="276"/>
      <c r="Q6" s="276"/>
      <c r="R6" s="276"/>
      <c r="S6" s="277"/>
    </row>
    <row r="7" spans="1:19" ht="17.399999999999999">
      <c r="A7" s="278"/>
      <c r="B7" s="470" t="s">
        <v>4</v>
      </c>
      <c r="C7" s="471" t="s">
        <v>2</v>
      </c>
      <c r="D7" s="24" t="s">
        <v>320</v>
      </c>
      <c r="E7" s="24" t="s">
        <v>320</v>
      </c>
      <c r="F7" s="24" t="s">
        <v>320</v>
      </c>
      <c r="G7" s="24" t="s">
        <v>320</v>
      </c>
      <c r="H7" s="24" t="s">
        <v>320</v>
      </c>
      <c r="I7" s="24" t="s">
        <v>320</v>
      </c>
      <c r="J7" s="24" t="s">
        <v>320</v>
      </c>
      <c r="K7" s="24" t="s">
        <v>320</v>
      </c>
      <c r="L7" s="24" t="s">
        <v>320</v>
      </c>
      <c r="M7" s="24" t="s">
        <v>320</v>
      </c>
      <c r="N7" s="24" t="s">
        <v>320</v>
      </c>
      <c r="O7" s="24" t="s">
        <v>320</v>
      </c>
      <c r="P7" s="24" t="s">
        <v>320</v>
      </c>
      <c r="Q7" s="24" t="s">
        <v>320</v>
      </c>
      <c r="R7" s="24" t="s">
        <v>320</v>
      </c>
      <c r="S7" s="473" t="s">
        <v>1</v>
      </c>
    </row>
    <row r="8" spans="1:19" ht="17.399999999999999">
      <c r="A8" s="278"/>
      <c r="B8" s="470"/>
      <c r="C8" s="472"/>
      <c r="D8" s="448"/>
      <c r="E8" s="448"/>
      <c r="F8" s="448"/>
      <c r="G8" s="448"/>
      <c r="H8" s="448"/>
      <c r="I8" s="448"/>
      <c r="J8" s="448"/>
      <c r="K8" s="448"/>
      <c r="L8" s="448"/>
      <c r="M8" s="448"/>
      <c r="N8" s="448"/>
      <c r="O8" s="448"/>
      <c r="P8" s="448"/>
      <c r="Q8" s="448"/>
      <c r="R8" s="448"/>
      <c r="S8" s="474"/>
    </row>
    <row r="9" spans="1:19" ht="17.399999999999999">
      <c r="A9" s="278"/>
      <c r="B9" s="286" t="s">
        <v>284</v>
      </c>
      <c r="C9" s="287"/>
      <c r="D9" s="288"/>
      <c r="E9" s="288"/>
      <c r="F9" s="288"/>
      <c r="G9" s="288"/>
      <c r="H9" s="288"/>
      <c r="I9" s="288"/>
      <c r="J9" s="288"/>
      <c r="K9" s="288"/>
      <c r="L9" s="288"/>
      <c r="M9" s="288"/>
      <c r="N9" s="288"/>
      <c r="O9" s="288"/>
      <c r="P9" s="288"/>
      <c r="Q9" s="288"/>
      <c r="R9" s="288"/>
      <c r="S9" s="280"/>
    </row>
    <row r="10" spans="1:19" ht="17.399999999999999">
      <c r="A10" s="278"/>
      <c r="B10" s="279" t="s">
        <v>285</v>
      </c>
      <c r="C10" s="281" t="s">
        <v>286</v>
      </c>
      <c r="D10" s="249"/>
      <c r="E10" s="249"/>
      <c r="F10" s="249"/>
      <c r="G10" s="249"/>
      <c r="H10" s="249"/>
      <c r="I10" s="249"/>
      <c r="J10" s="249"/>
      <c r="K10" s="249"/>
      <c r="L10" s="249"/>
      <c r="M10" s="249"/>
      <c r="N10" s="249"/>
      <c r="O10" s="249"/>
      <c r="P10" s="249"/>
      <c r="Q10" s="249"/>
      <c r="R10" s="249"/>
      <c r="S10" s="280"/>
    </row>
    <row r="11" spans="1:19" ht="17.399999999999999">
      <c r="A11" s="278"/>
      <c r="B11" s="279" t="s">
        <v>287</v>
      </c>
      <c r="C11" s="281" t="s">
        <v>8</v>
      </c>
      <c r="D11" s="249"/>
      <c r="E11" s="249"/>
      <c r="F11" s="249"/>
      <c r="G11" s="249"/>
      <c r="H11" s="249"/>
      <c r="I11" s="249"/>
      <c r="J11" s="249"/>
      <c r="K11" s="249"/>
      <c r="L11" s="249"/>
      <c r="M11" s="249"/>
      <c r="N11" s="249"/>
      <c r="O11" s="249"/>
      <c r="P11" s="249"/>
      <c r="Q11" s="249"/>
      <c r="R11" s="249"/>
      <c r="S11" s="280"/>
    </row>
    <row r="12" spans="1:19" ht="17.399999999999999">
      <c r="A12" s="278"/>
      <c r="B12" s="286" t="s">
        <v>288</v>
      </c>
      <c r="C12" s="287"/>
      <c r="D12" s="288"/>
      <c r="E12" s="288"/>
      <c r="F12" s="288"/>
      <c r="G12" s="288"/>
      <c r="H12" s="288"/>
      <c r="I12" s="288"/>
      <c r="J12" s="288"/>
      <c r="K12" s="288"/>
      <c r="L12" s="288"/>
      <c r="M12" s="288"/>
      <c r="N12" s="288"/>
      <c r="O12" s="288"/>
      <c r="P12" s="288"/>
      <c r="Q12" s="288"/>
      <c r="R12" s="288"/>
      <c r="S12" s="280"/>
    </row>
    <row r="13" spans="1:19" ht="17.399999999999999">
      <c r="A13" s="278"/>
      <c r="B13" s="279" t="s">
        <v>289</v>
      </c>
      <c r="C13" s="281" t="s">
        <v>286</v>
      </c>
      <c r="D13" s="249"/>
      <c r="E13" s="249"/>
      <c r="F13" s="249"/>
      <c r="G13" s="249"/>
      <c r="H13" s="249"/>
      <c r="I13" s="249"/>
      <c r="J13" s="249"/>
      <c r="K13" s="249"/>
      <c r="L13" s="249"/>
      <c r="M13" s="249"/>
      <c r="N13" s="249"/>
      <c r="O13" s="249"/>
      <c r="P13" s="249"/>
      <c r="Q13" s="249"/>
      <c r="R13" s="249"/>
      <c r="S13" s="280"/>
    </row>
    <row r="14" spans="1:19" ht="17.399999999999999">
      <c r="A14" s="278"/>
      <c r="B14" s="279" t="s">
        <v>290</v>
      </c>
      <c r="C14" s="281" t="s">
        <v>8</v>
      </c>
      <c r="D14" s="249"/>
      <c r="E14" s="249"/>
      <c r="F14" s="249"/>
      <c r="G14" s="249"/>
      <c r="H14" s="249"/>
      <c r="I14" s="249"/>
      <c r="J14" s="249"/>
      <c r="K14" s="249"/>
      <c r="L14" s="249"/>
      <c r="M14" s="249"/>
      <c r="N14" s="249"/>
      <c r="O14" s="249"/>
      <c r="P14" s="249"/>
      <c r="Q14" s="249"/>
      <c r="R14" s="249"/>
      <c r="S14" s="280"/>
    </row>
    <row r="15" spans="1:19" ht="17.399999999999999">
      <c r="A15" s="278"/>
      <c r="B15" s="286" t="s">
        <v>291</v>
      </c>
      <c r="C15" s="287"/>
      <c r="D15" s="288"/>
      <c r="E15" s="288"/>
      <c r="F15" s="288"/>
      <c r="G15" s="288"/>
      <c r="H15" s="288"/>
      <c r="I15" s="288"/>
      <c r="J15" s="288"/>
      <c r="K15" s="288"/>
      <c r="L15" s="288"/>
      <c r="M15" s="288"/>
      <c r="N15" s="288"/>
      <c r="O15" s="288"/>
      <c r="P15" s="288"/>
      <c r="Q15" s="288"/>
      <c r="R15" s="288"/>
      <c r="S15" s="280"/>
    </row>
    <row r="16" spans="1:19" ht="17.399999999999999">
      <c r="A16" s="278"/>
      <c r="B16" s="279" t="s">
        <v>292</v>
      </c>
      <c r="C16" s="281" t="s">
        <v>286</v>
      </c>
      <c r="D16" s="249"/>
      <c r="E16" s="249"/>
      <c r="F16" s="249"/>
      <c r="G16" s="249"/>
      <c r="H16" s="249"/>
      <c r="I16" s="249"/>
      <c r="J16" s="249"/>
      <c r="K16" s="249"/>
      <c r="L16" s="249"/>
      <c r="M16" s="249"/>
      <c r="N16" s="249"/>
      <c r="O16" s="249"/>
      <c r="P16" s="249"/>
      <c r="Q16" s="249"/>
      <c r="R16" s="249"/>
      <c r="S16" s="280"/>
    </row>
    <row r="17" spans="1:19" ht="17.399999999999999">
      <c r="A17" s="278"/>
      <c r="B17" s="279" t="s">
        <v>293</v>
      </c>
      <c r="C17" s="281" t="s">
        <v>8</v>
      </c>
      <c r="D17" s="249"/>
      <c r="E17" s="249"/>
      <c r="F17" s="249"/>
      <c r="G17" s="249"/>
      <c r="H17" s="249"/>
      <c r="I17" s="249"/>
      <c r="J17" s="249"/>
      <c r="K17" s="249"/>
      <c r="L17" s="249"/>
      <c r="M17" s="249"/>
      <c r="N17" s="249"/>
      <c r="O17" s="249"/>
      <c r="P17" s="249"/>
      <c r="Q17" s="249"/>
      <c r="R17" s="249"/>
      <c r="S17" s="280"/>
    </row>
    <row r="18" spans="1:19" ht="17.399999999999999">
      <c r="A18" s="282"/>
      <c r="B18" s="283" t="s">
        <v>294</v>
      </c>
      <c r="C18" s="284" t="s">
        <v>8</v>
      </c>
      <c r="D18" s="265"/>
      <c r="E18" s="265"/>
      <c r="F18" s="265"/>
      <c r="G18" s="265"/>
      <c r="H18" s="265"/>
      <c r="I18" s="265"/>
      <c r="J18" s="265"/>
      <c r="K18" s="265"/>
      <c r="L18" s="265"/>
      <c r="M18" s="265"/>
      <c r="N18" s="265"/>
      <c r="O18" s="265"/>
      <c r="P18" s="265"/>
      <c r="Q18" s="265"/>
      <c r="R18" s="265"/>
      <c r="S18" s="285"/>
    </row>
    <row r="19" spans="1:19" ht="17.399999999999999">
      <c r="A19" s="278"/>
      <c r="B19" s="273"/>
      <c r="C19" s="273"/>
      <c r="D19" s="273"/>
      <c r="E19" s="273"/>
      <c r="F19" s="273"/>
      <c r="G19" s="273"/>
      <c r="H19" s="273"/>
      <c r="I19" s="273"/>
      <c r="J19" s="273"/>
      <c r="K19" s="273"/>
      <c r="L19" s="273"/>
      <c r="M19" s="273"/>
      <c r="N19" s="273"/>
      <c r="O19" s="273"/>
      <c r="P19" s="273"/>
      <c r="Q19" s="273"/>
      <c r="R19" s="273"/>
      <c r="S19" s="273"/>
    </row>
    <row r="20" spans="1:19" ht="17.399999999999999">
      <c r="A20" s="278"/>
      <c r="B20" s="274" t="s">
        <v>295</v>
      </c>
      <c r="C20" s="275"/>
      <c r="D20" s="276"/>
      <c r="E20" s="276"/>
      <c r="F20" s="276"/>
      <c r="G20" s="276"/>
      <c r="H20" s="276"/>
      <c r="I20" s="276"/>
      <c r="J20" s="276"/>
      <c r="K20" s="276"/>
      <c r="L20" s="276"/>
      <c r="M20" s="276"/>
      <c r="N20" s="276"/>
      <c r="O20" s="276"/>
      <c r="P20" s="276"/>
      <c r="Q20" s="276"/>
      <c r="R20" s="276"/>
      <c r="S20" s="277"/>
    </row>
    <row r="21" spans="1:19" ht="17.399999999999999">
      <c r="A21" s="278"/>
      <c r="B21" s="470" t="s">
        <v>4</v>
      </c>
      <c r="C21" s="471" t="s">
        <v>2</v>
      </c>
      <c r="D21" s="24" t="s">
        <v>320</v>
      </c>
      <c r="E21" s="24" t="s">
        <v>320</v>
      </c>
      <c r="F21" s="24" t="s">
        <v>320</v>
      </c>
      <c r="G21" s="24" t="s">
        <v>320</v>
      </c>
      <c r="H21" s="24" t="s">
        <v>320</v>
      </c>
      <c r="I21" s="24" t="s">
        <v>320</v>
      </c>
      <c r="J21" s="24" t="s">
        <v>320</v>
      </c>
      <c r="K21" s="24" t="s">
        <v>320</v>
      </c>
      <c r="L21" s="24" t="s">
        <v>320</v>
      </c>
      <c r="M21" s="24" t="s">
        <v>320</v>
      </c>
      <c r="N21" s="24" t="s">
        <v>320</v>
      </c>
      <c r="O21" s="24" t="s">
        <v>320</v>
      </c>
      <c r="P21" s="24" t="s">
        <v>320</v>
      </c>
      <c r="Q21" s="24" t="s">
        <v>320</v>
      </c>
      <c r="R21" s="24" t="s">
        <v>320</v>
      </c>
      <c r="S21" s="473" t="s">
        <v>1</v>
      </c>
    </row>
    <row r="22" spans="1:19" ht="17.399999999999999">
      <c r="A22" s="278"/>
      <c r="B22" s="470"/>
      <c r="C22" s="472"/>
      <c r="D22" s="448"/>
      <c r="E22" s="448"/>
      <c r="F22" s="448"/>
      <c r="G22" s="448"/>
      <c r="H22" s="448"/>
      <c r="I22" s="448"/>
      <c r="J22" s="448"/>
      <c r="K22" s="448"/>
      <c r="L22" s="448"/>
      <c r="M22" s="448"/>
      <c r="N22" s="448"/>
      <c r="O22" s="448"/>
      <c r="P22" s="448"/>
      <c r="Q22" s="448"/>
      <c r="R22" s="448"/>
      <c r="S22" s="474"/>
    </row>
    <row r="23" spans="1:19" ht="17.399999999999999">
      <c r="A23" s="278"/>
      <c r="B23" s="286" t="s">
        <v>284</v>
      </c>
      <c r="C23" s="287"/>
      <c r="D23" s="288"/>
      <c r="E23" s="288"/>
      <c r="F23" s="288"/>
      <c r="G23" s="288"/>
      <c r="H23" s="288"/>
      <c r="I23" s="288"/>
      <c r="J23" s="288"/>
      <c r="K23" s="288"/>
      <c r="L23" s="288"/>
      <c r="M23" s="288"/>
      <c r="N23" s="288"/>
      <c r="O23" s="288"/>
      <c r="P23" s="288"/>
      <c r="Q23" s="288"/>
      <c r="R23" s="288"/>
      <c r="S23" s="280"/>
    </row>
    <row r="24" spans="1:19" ht="17.399999999999999">
      <c r="A24" s="278"/>
      <c r="B24" s="279" t="s">
        <v>285</v>
      </c>
      <c r="C24" s="281" t="s">
        <v>286</v>
      </c>
      <c r="D24" s="249"/>
      <c r="E24" s="249"/>
      <c r="F24" s="249"/>
      <c r="G24" s="249"/>
      <c r="H24" s="249"/>
      <c r="I24" s="249"/>
      <c r="J24" s="249"/>
      <c r="K24" s="249"/>
      <c r="L24" s="249"/>
      <c r="M24" s="249"/>
      <c r="N24" s="249"/>
      <c r="O24" s="249"/>
      <c r="P24" s="249"/>
      <c r="Q24" s="249"/>
      <c r="R24" s="249"/>
      <c r="S24" s="280"/>
    </row>
    <row r="25" spans="1:19" ht="17.399999999999999">
      <c r="A25" s="278"/>
      <c r="B25" s="279" t="s">
        <v>287</v>
      </c>
      <c r="C25" s="281" t="s">
        <v>8</v>
      </c>
      <c r="D25" s="249"/>
      <c r="E25" s="249"/>
      <c r="F25" s="249"/>
      <c r="G25" s="249"/>
      <c r="H25" s="249"/>
      <c r="I25" s="249"/>
      <c r="J25" s="249"/>
      <c r="K25" s="249"/>
      <c r="L25" s="249"/>
      <c r="M25" s="249"/>
      <c r="N25" s="249"/>
      <c r="O25" s="249"/>
      <c r="P25" s="249"/>
      <c r="Q25" s="249"/>
      <c r="R25" s="249"/>
      <c r="S25" s="280"/>
    </row>
    <row r="26" spans="1:19" ht="17.399999999999999">
      <c r="A26" s="278"/>
      <c r="B26" s="286" t="s">
        <v>288</v>
      </c>
      <c r="C26" s="287"/>
      <c r="D26" s="288"/>
      <c r="E26" s="288"/>
      <c r="F26" s="288"/>
      <c r="G26" s="288"/>
      <c r="H26" s="288"/>
      <c r="I26" s="288"/>
      <c r="J26" s="288"/>
      <c r="K26" s="288"/>
      <c r="L26" s="288"/>
      <c r="M26" s="288"/>
      <c r="N26" s="288"/>
      <c r="O26" s="288"/>
      <c r="P26" s="288"/>
      <c r="Q26" s="288"/>
      <c r="R26" s="288"/>
      <c r="S26" s="280"/>
    </row>
    <row r="27" spans="1:19" ht="17.399999999999999">
      <c r="A27" s="278"/>
      <c r="B27" s="279" t="s">
        <v>289</v>
      </c>
      <c r="C27" s="281" t="s">
        <v>286</v>
      </c>
      <c r="D27" s="249"/>
      <c r="E27" s="249"/>
      <c r="F27" s="249"/>
      <c r="G27" s="249"/>
      <c r="H27" s="249"/>
      <c r="I27" s="249"/>
      <c r="J27" s="249"/>
      <c r="K27" s="249"/>
      <c r="L27" s="249"/>
      <c r="M27" s="249"/>
      <c r="N27" s="249"/>
      <c r="O27" s="249"/>
      <c r="P27" s="249"/>
      <c r="Q27" s="249"/>
      <c r="R27" s="249"/>
      <c r="S27" s="280"/>
    </row>
    <row r="28" spans="1:19" ht="17.399999999999999">
      <c r="A28" s="278"/>
      <c r="B28" s="279" t="s">
        <v>290</v>
      </c>
      <c r="C28" s="281" t="s">
        <v>8</v>
      </c>
      <c r="D28" s="249"/>
      <c r="E28" s="249"/>
      <c r="F28" s="249"/>
      <c r="G28" s="249"/>
      <c r="H28" s="249"/>
      <c r="I28" s="249"/>
      <c r="J28" s="249"/>
      <c r="K28" s="249"/>
      <c r="L28" s="249"/>
      <c r="M28" s="249"/>
      <c r="N28" s="249"/>
      <c r="O28" s="249"/>
      <c r="P28" s="249"/>
      <c r="Q28" s="249"/>
      <c r="R28" s="249"/>
      <c r="S28" s="280"/>
    </row>
    <row r="29" spans="1:19" ht="17.399999999999999">
      <c r="A29" s="278"/>
      <c r="B29" s="286" t="s">
        <v>291</v>
      </c>
      <c r="C29" s="287"/>
      <c r="D29" s="288"/>
      <c r="E29" s="288"/>
      <c r="F29" s="288"/>
      <c r="G29" s="288"/>
      <c r="H29" s="288"/>
      <c r="I29" s="288"/>
      <c r="J29" s="288"/>
      <c r="K29" s="288"/>
      <c r="L29" s="288"/>
      <c r="M29" s="288"/>
      <c r="N29" s="288"/>
      <c r="O29" s="288"/>
      <c r="P29" s="288"/>
      <c r="Q29" s="288"/>
      <c r="R29" s="288"/>
      <c r="S29" s="280"/>
    </row>
    <row r="30" spans="1:19" ht="17.399999999999999">
      <c r="A30" s="278"/>
      <c r="B30" s="279" t="s">
        <v>292</v>
      </c>
      <c r="C30" s="281" t="s">
        <v>286</v>
      </c>
      <c r="D30" s="249"/>
      <c r="E30" s="249"/>
      <c r="F30" s="249"/>
      <c r="G30" s="249"/>
      <c r="H30" s="249"/>
      <c r="I30" s="249"/>
      <c r="J30" s="249"/>
      <c r="K30" s="249"/>
      <c r="L30" s="249"/>
      <c r="M30" s="249"/>
      <c r="N30" s="249"/>
      <c r="O30" s="249"/>
      <c r="P30" s="249"/>
      <c r="Q30" s="249"/>
      <c r="R30" s="249"/>
      <c r="S30" s="280"/>
    </row>
    <row r="31" spans="1:19" ht="17.399999999999999">
      <c r="A31" s="278"/>
      <c r="B31" s="279" t="s">
        <v>293</v>
      </c>
      <c r="C31" s="281" t="s">
        <v>8</v>
      </c>
      <c r="D31" s="249"/>
      <c r="E31" s="249"/>
      <c r="F31" s="249"/>
      <c r="G31" s="249"/>
      <c r="H31" s="249"/>
      <c r="I31" s="249"/>
      <c r="J31" s="249"/>
      <c r="K31" s="249"/>
      <c r="L31" s="249"/>
      <c r="M31" s="249"/>
      <c r="N31" s="249"/>
      <c r="O31" s="249"/>
      <c r="P31" s="249"/>
      <c r="Q31" s="249"/>
      <c r="R31" s="249"/>
      <c r="S31" s="280"/>
    </row>
    <row r="32" spans="1:19" ht="17.399999999999999">
      <c r="A32" s="282"/>
      <c r="B32" s="283" t="s">
        <v>294</v>
      </c>
      <c r="C32" s="284" t="s">
        <v>8</v>
      </c>
      <c r="D32" s="265"/>
      <c r="E32" s="265"/>
      <c r="F32" s="265"/>
      <c r="G32" s="265"/>
      <c r="H32" s="265"/>
      <c r="I32" s="265"/>
      <c r="J32" s="265"/>
      <c r="K32" s="265"/>
      <c r="L32" s="265"/>
      <c r="M32" s="265"/>
      <c r="N32" s="265"/>
      <c r="O32" s="265"/>
      <c r="P32" s="265"/>
      <c r="Q32" s="265"/>
      <c r="R32" s="265"/>
      <c r="S32" s="285"/>
    </row>
    <row r="33" spans="1:19" ht="14.4">
      <c r="A33" s="273"/>
      <c r="B33" s="273"/>
      <c r="C33" s="273"/>
      <c r="D33" s="273"/>
      <c r="E33" s="273"/>
      <c r="F33" s="273"/>
      <c r="G33" s="273"/>
      <c r="H33" s="273"/>
      <c r="I33" s="273"/>
      <c r="J33" s="273"/>
      <c r="K33" s="273"/>
      <c r="L33" s="273"/>
      <c r="M33" s="273"/>
      <c r="N33" s="273"/>
      <c r="O33" s="273"/>
      <c r="P33" s="273"/>
      <c r="Q33" s="273"/>
      <c r="R33" s="273"/>
      <c r="S33" s="273"/>
    </row>
    <row r="34" spans="1:19" ht="14.4">
      <c r="A34" s="273"/>
      <c r="B34" s="274" t="s">
        <v>296</v>
      </c>
      <c r="C34" s="273"/>
      <c r="D34" s="273"/>
      <c r="E34" s="273"/>
      <c r="F34" s="273"/>
      <c r="G34" s="273"/>
      <c r="H34" s="273"/>
      <c r="I34" s="273"/>
      <c r="J34" s="273"/>
      <c r="K34" s="273"/>
      <c r="L34" s="273"/>
      <c r="M34" s="273"/>
      <c r="N34" s="273"/>
      <c r="O34" s="273"/>
      <c r="P34" s="273"/>
      <c r="Q34" s="273"/>
      <c r="R34" s="273"/>
      <c r="S34" s="273"/>
    </row>
    <row r="35" spans="1:19" ht="17.399999999999999">
      <c r="A35" s="278"/>
      <c r="B35" s="470" t="s">
        <v>4</v>
      </c>
      <c r="C35" s="471" t="s">
        <v>2</v>
      </c>
      <c r="D35" s="24" t="s">
        <v>320</v>
      </c>
      <c r="E35" s="24" t="s">
        <v>320</v>
      </c>
      <c r="F35" s="24" t="s">
        <v>320</v>
      </c>
      <c r="G35" s="24" t="s">
        <v>320</v>
      </c>
      <c r="H35" s="24" t="s">
        <v>320</v>
      </c>
      <c r="I35" s="24" t="s">
        <v>320</v>
      </c>
      <c r="J35" s="24" t="s">
        <v>320</v>
      </c>
      <c r="K35" s="24" t="s">
        <v>320</v>
      </c>
      <c r="L35" s="24" t="s">
        <v>320</v>
      </c>
      <c r="M35" s="24" t="s">
        <v>320</v>
      </c>
      <c r="N35" s="24" t="s">
        <v>320</v>
      </c>
      <c r="O35" s="24" t="s">
        <v>320</v>
      </c>
      <c r="P35" s="24" t="s">
        <v>320</v>
      </c>
      <c r="Q35" s="24" t="s">
        <v>320</v>
      </c>
      <c r="R35" s="24" t="s">
        <v>320</v>
      </c>
      <c r="S35" s="473" t="s">
        <v>1</v>
      </c>
    </row>
    <row r="36" spans="1:19" ht="17.399999999999999">
      <c r="A36" s="278"/>
      <c r="B36" s="470"/>
      <c r="C36" s="472"/>
      <c r="D36" s="448"/>
      <c r="E36" s="448"/>
      <c r="F36" s="448"/>
      <c r="G36" s="448"/>
      <c r="H36" s="448"/>
      <c r="I36" s="448"/>
      <c r="J36" s="448"/>
      <c r="K36" s="448"/>
      <c r="L36" s="448"/>
      <c r="M36" s="448"/>
      <c r="N36" s="448"/>
      <c r="O36" s="448"/>
      <c r="P36" s="448"/>
      <c r="Q36" s="448"/>
      <c r="R36" s="448"/>
      <c r="S36" s="474"/>
    </row>
    <row r="37" spans="1:19" ht="17.399999999999999">
      <c r="A37" s="278"/>
      <c r="B37" s="286" t="s">
        <v>284</v>
      </c>
      <c r="C37" s="287"/>
      <c r="D37" s="288"/>
      <c r="E37" s="288"/>
      <c r="F37" s="288"/>
      <c r="G37" s="288"/>
      <c r="H37" s="288"/>
      <c r="I37" s="288"/>
      <c r="J37" s="288"/>
      <c r="K37" s="288"/>
      <c r="L37" s="288"/>
      <c r="M37" s="288"/>
      <c r="N37" s="288"/>
      <c r="O37" s="288"/>
      <c r="P37" s="288"/>
      <c r="Q37" s="288"/>
      <c r="R37" s="288"/>
      <c r="S37" s="280"/>
    </row>
    <row r="38" spans="1:19" ht="17.399999999999999">
      <c r="A38" s="278"/>
      <c r="B38" s="279" t="s">
        <v>285</v>
      </c>
      <c r="C38" s="281" t="s">
        <v>286</v>
      </c>
      <c r="D38" s="249"/>
      <c r="E38" s="249"/>
      <c r="F38" s="249"/>
      <c r="G38" s="249"/>
      <c r="H38" s="249"/>
      <c r="I38" s="249"/>
      <c r="J38" s="249"/>
      <c r="K38" s="249"/>
      <c r="L38" s="249"/>
      <c r="M38" s="249"/>
      <c r="N38" s="249"/>
      <c r="O38" s="249"/>
      <c r="P38" s="249"/>
      <c r="Q38" s="249"/>
      <c r="R38" s="249"/>
      <c r="S38" s="280"/>
    </row>
    <row r="39" spans="1:19" ht="17.399999999999999">
      <c r="A39" s="278"/>
      <c r="B39" s="279" t="s">
        <v>287</v>
      </c>
      <c r="C39" s="281" t="s">
        <v>8</v>
      </c>
      <c r="D39" s="249"/>
      <c r="E39" s="249"/>
      <c r="F39" s="249"/>
      <c r="G39" s="249"/>
      <c r="H39" s="249"/>
      <c r="I39" s="249"/>
      <c r="J39" s="249"/>
      <c r="K39" s="249"/>
      <c r="L39" s="249"/>
      <c r="M39" s="249"/>
      <c r="N39" s="249"/>
      <c r="O39" s="249"/>
      <c r="P39" s="249"/>
      <c r="Q39" s="249"/>
      <c r="R39" s="249"/>
      <c r="S39" s="280"/>
    </row>
    <row r="40" spans="1:19" ht="17.399999999999999">
      <c r="A40" s="278"/>
      <c r="B40" s="286" t="s">
        <v>288</v>
      </c>
      <c r="C40" s="287"/>
      <c r="D40" s="288"/>
      <c r="E40" s="288"/>
      <c r="F40" s="288"/>
      <c r="G40" s="288"/>
      <c r="H40" s="288"/>
      <c r="I40" s="288"/>
      <c r="J40" s="288"/>
      <c r="K40" s="288"/>
      <c r="L40" s="288"/>
      <c r="M40" s="288"/>
      <c r="N40" s="288"/>
      <c r="O40" s="288"/>
      <c r="P40" s="288"/>
      <c r="Q40" s="288"/>
      <c r="R40" s="288"/>
      <c r="S40" s="280"/>
    </row>
    <row r="41" spans="1:19" ht="17.399999999999999">
      <c r="A41" s="278"/>
      <c r="B41" s="279" t="s">
        <v>289</v>
      </c>
      <c r="C41" s="281" t="s">
        <v>286</v>
      </c>
      <c r="D41" s="249"/>
      <c r="E41" s="249"/>
      <c r="F41" s="249"/>
      <c r="G41" s="249"/>
      <c r="H41" s="249"/>
      <c r="I41" s="249"/>
      <c r="J41" s="249"/>
      <c r="K41" s="249"/>
      <c r="L41" s="249"/>
      <c r="M41" s="249"/>
      <c r="N41" s="249"/>
      <c r="O41" s="249"/>
      <c r="P41" s="249"/>
      <c r="Q41" s="249"/>
      <c r="R41" s="249"/>
      <c r="S41" s="280"/>
    </row>
    <row r="42" spans="1:19" ht="17.399999999999999">
      <c r="A42" s="278"/>
      <c r="B42" s="279" t="s">
        <v>290</v>
      </c>
      <c r="C42" s="281" t="s">
        <v>8</v>
      </c>
      <c r="D42" s="249"/>
      <c r="E42" s="249"/>
      <c r="F42" s="249"/>
      <c r="G42" s="249"/>
      <c r="H42" s="249"/>
      <c r="I42" s="249"/>
      <c r="J42" s="249"/>
      <c r="K42" s="249"/>
      <c r="L42" s="249"/>
      <c r="M42" s="249"/>
      <c r="N42" s="249"/>
      <c r="O42" s="249"/>
      <c r="P42" s="249"/>
      <c r="Q42" s="249"/>
      <c r="R42" s="249"/>
      <c r="S42" s="280"/>
    </row>
    <row r="43" spans="1:19" ht="17.399999999999999">
      <c r="A43" s="278"/>
      <c r="B43" s="286" t="s">
        <v>291</v>
      </c>
      <c r="C43" s="287"/>
      <c r="D43" s="288"/>
      <c r="E43" s="288"/>
      <c r="F43" s="288"/>
      <c r="G43" s="288"/>
      <c r="H43" s="288"/>
      <c r="I43" s="288"/>
      <c r="J43" s="288"/>
      <c r="K43" s="288"/>
      <c r="L43" s="288"/>
      <c r="M43" s="288"/>
      <c r="N43" s="288"/>
      <c r="O43" s="288"/>
      <c r="P43" s="288"/>
      <c r="Q43" s="288"/>
      <c r="R43" s="288"/>
      <c r="S43" s="280"/>
    </row>
    <row r="44" spans="1:19" ht="17.399999999999999">
      <c r="A44" s="278"/>
      <c r="B44" s="279" t="s">
        <v>292</v>
      </c>
      <c r="C44" s="281" t="s">
        <v>286</v>
      </c>
      <c r="D44" s="249"/>
      <c r="E44" s="249"/>
      <c r="F44" s="249"/>
      <c r="G44" s="249"/>
      <c r="H44" s="249"/>
      <c r="I44" s="249"/>
      <c r="J44" s="249"/>
      <c r="K44" s="249"/>
      <c r="L44" s="249"/>
      <c r="M44" s="249"/>
      <c r="N44" s="249"/>
      <c r="O44" s="249"/>
      <c r="P44" s="249"/>
      <c r="Q44" s="249"/>
      <c r="R44" s="249"/>
      <c r="S44" s="280"/>
    </row>
    <row r="45" spans="1:19" ht="17.399999999999999">
      <c r="A45" s="278"/>
      <c r="B45" s="279" t="s">
        <v>293</v>
      </c>
      <c r="C45" s="281" t="s">
        <v>8</v>
      </c>
      <c r="D45" s="249"/>
      <c r="E45" s="249"/>
      <c r="F45" s="249"/>
      <c r="G45" s="249"/>
      <c r="H45" s="249"/>
      <c r="I45" s="249"/>
      <c r="J45" s="249"/>
      <c r="K45" s="249"/>
      <c r="L45" s="249"/>
      <c r="M45" s="249"/>
      <c r="N45" s="249"/>
      <c r="O45" s="249"/>
      <c r="P45" s="249"/>
      <c r="Q45" s="249"/>
      <c r="R45" s="249"/>
      <c r="S45" s="280"/>
    </row>
    <row r="46" spans="1:19" ht="17.399999999999999">
      <c r="A46" s="282"/>
      <c r="B46" s="283" t="s">
        <v>294</v>
      </c>
      <c r="C46" s="284" t="s">
        <v>8</v>
      </c>
      <c r="D46" s="265"/>
      <c r="E46" s="265"/>
      <c r="F46" s="265"/>
      <c r="G46" s="265"/>
      <c r="H46" s="265"/>
      <c r="I46" s="265"/>
      <c r="J46" s="265"/>
      <c r="K46" s="265"/>
      <c r="L46" s="265"/>
      <c r="M46" s="265"/>
      <c r="N46" s="265"/>
      <c r="O46" s="265"/>
      <c r="P46" s="265"/>
      <c r="Q46" s="265"/>
      <c r="R46" s="265"/>
      <c r="S46" s="285"/>
    </row>
  </sheetData>
  <customSheetViews>
    <customSheetView guid="{C0BE55E4-C8C1-40F3-96D2-5D1F1527C803}" scale="80" showPageBreaks="1" fitToPage="1" hiddenColumns="1" topLeftCell="B19">
      <selection activeCell="D36" sqref="D36:R36"/>
      <pageMargins left="0.70866141732283472" right="0.70866141732283472" top="0.74803149606299213" bottom="0.74803149606299213" header="0.31496062992125984" footer="0.31496062992125984"/>
      <pageSetup paperSize="9" scale="49" orientation="landscape" r:id="rId1"/>
    </customSheetView>
    <customSheetView guid="{0CF6CE1B-9FE7-4552-BA42-F0FE5F10A4B1}" scale="80" hiddenColumns="1" topLeftCell="B1">
      <selection activeCell="G36" sqref="G36"/>
      <pageMargins left="0.7" right="0.7" top="0.75" bottom="0.75" header="0.3" footer="0.3"/>
    </customSheetView>
    <customSheetView guid="{F85C6F35-926A-4312-ADCC-3297BB731425}" scale="80" hiddenColumns="1" topLeftCell="B1">
      <selection activeCell="G36" sqref="G36"/>
      <pageMargins left="0.7" right="0.7" top="0.75" bottom="0.75" header="0.3" footer="0.3"/>
    </customSheetView>
    <customSheetView guid="{23CCA949-FA54-4E12-8FF4-17C661F86A72}" scale="80" hiddenColumns="1" topLeftCell="B1">
      <selection activeCell="G36" sqref="G36"/>
      <pageMargins left="0.7" right="0.7" top="0.75" bottom="0.75" header="0.3" footer="0.3"/>
    </customSheetView>
    <customSheetView guid="{BD6625AC-A2A3-4530-8F78-E5E3BD32F4DB}" scale="80" hiddenColumns="1" topLeftCell="B1">
      <selection activeCell="C13" sqref="C13"/>
      <pageMargins left="0.7" right="0.7" top="0.75" bottom="0.75" header="0.3" footer="0.3"/>
    </customSheetView>
    <customSheetView guid="{291C328B-992B-494F-81D4-E8D3977E68B7}" scale="80" hiddenColumns="1" topLeftCell="B1">
      <selection activeCell="G36" sqref="G36"/>
      <pageMargins left="0.7" right="0.7" top="0.75" bottom="0.75" header="0.3" footer="0.3"/>
    </customSheetView>
    <customSheetView guid="{44FDA411-0A31-4887-B721-52473876CE2E}" scale="80" hiddenColumns="1" topLeftCell="B1">
      <selection activeCell="B2" sqref="B2:G2"/>
      <pageMargins left="0.7" right="0.7" top="0.75" bottom="0.75" header="0.3" footer="0.3"/>
    </customSheetView>
    <customSheetView guid="{1B48A8A8-AC0A-4254-81F0-806E07344756}" scale="80" hiddenColumns="1" topLeftCell="B1">
      <selection activeCell="G36" sqref="G36"/>
      <pageMargins left="0.7" right="0.7" top="0.75" bottom="0.75" header="0.3" footer="0.3"/>
    </customSheetView>
    <customSheetView guid="{4602E273-8A89-481D-9FEF-5E03366F9612}" scale="80" hiddenColumns="1" topLeftCell="B1">
      <selection activeCell="B1" sqref="B1:G1"/>
      <pageMargins left="0.7" right="0.7" top="0.75" bottom="0.75" header="0.3" footer="0.3"/>
    </customSheetView>
    <customSheetView guid="{DD16428E-FF7C-4F94-B8D8-9AF1FD599F85}" scale="80" hiddenColumns="1" topLeftCell="B10">
      <selection activeCell="D36" sqref="D36:R36"/>
      <pageMargins left="0.7" right="0.7" top="0.75" bottom="0.75" header="0.3" footer="0.3"/>
    </customSheetView>
  </customSheetViews>
  <mergeCells count="10">
    <mergeCell ref="B4:G4"/>
    <mergeCell ref="B7:B8"/>
    <mergeCell ref="C7:C8"/>
    <mergeCell ref="S7:S8"/>
    <mergeCell ref="B35:B36"/>
    <mergeCell ref="C35:C36"/>
    <mergeCell ref="S35:S36"/>
    <mergeCell ref="B21:B22"/>
    <mergeCell ref="C21:C22"/>
    <mergeCell ref="S21:S22"/>
  </mergeCells>
  <pageMargins left="0.70866141732283472" right="0.70866141732283472" top="0.74803149606299213" bottom="0.74803149606299213" header="0.31496062992125984" footer="0.31496062992125984"/>
  <pageSetup paperSize="9" scale="49" orientation="landscape" r:id="rId2"/>
</worksheet>
</file>

<file path=xl/worksheets/sheet8.xml><?xml version="1.0" encoding="utf-8"?>
<worksheet xmlns="http://schemas.openxmlformats.org/spreadsheetml/2006/main" xmlns:r="http://schemas.openxmlformats.org/officeDocument/2006/relationships">
  <dimension ref="A1:AG561"/>
  <sheetViews>
    <sheetView view="pageBreakPreview" topLeftCell="A85" zoomScaleNormal="100" workbookViewId="0">
      <selection activeCell="E66" sqref="E66"/>
    </sheetView>
  </sheetViews>
  <sheetFormatPr defaultColWidth="9.109375" defaultRowHeight="9"/>
  <cols>
    <col min="1" max="1" width="4.44140625" style="352" bestFit="1" customWidth="1"/>
    <col min="2" max="2" width="50" style="356" customWidth="1"/>
    <col min="3" max="3" width="11.44140625" style="388" customWidth="1"/>
    <col min="4" max="4" width="12.5546875" style="365" customWidth="1"/>
    <col min="5" max="5" width="14.33203125" style="365" customWidth="1"/>
    <col min="6" max="20" width="11.44140625" style="365" customWidth="1"/>
    <col min="21" max="21" width="18.5546875" style="381" customWidth="1"/>
    <col min="22" max="16384" width="9.109375" style="356"/>
  </cols>
  <sheetData>
    <row r="1" spans="1:33" s="339" customFormat="1" ht="30" customHeight="1">
      <c r="A1" s="338"/>
      <c r="C1" s="338"/>
      <c r="D1" s="340"/>
      <c r="E1" s="340"/>
      <c r="F1" s="340"/>
      <c r="G1" s="340"/>
      <c r="H1" s="340"/>
      <c r="I1" s="340"/>
      <c r="J1" s="340"/>
      <c r="K1" s="340"/>
      <c r="L1" s="340"/>
      <c r="M1" s="340"/>
      <c r="N1" s="340"/>
      <c r="O1" s="340"/>
      <c r="P1" s="340"/>
      <c r="Q1" s="340"/>
      <c r="R1" s="340"/>
      <c r="S1" s="340"/>
      <c r="T1" s="340"/>
      <c r="U1" s="340"/>
      <c r="AG1" s="356"/>
    </row>
    <row r="2" spans="1:33" s="337" customFormat="1">
      <c r="A2" s="341"/>
      <c r="C2" s="342"/>
      <c r="D2" s="343"/>
      <c r="E2" s="343"/>
      <c r="F2" s="343"/>
      <c r="G2" s="343"/>
      <c r="H2" s="343"/>
      <c r="I2" s="343"/>
      <c r="J2" s="343"/>
      <c r="K2" s="343"/>
      <c r="L2" s="343"/>
      <c r="M2" s="343"/>
      <c r="N2" s="343"/>
      <c r="O2" s="343"/>
      <c r="P2" s="343"/>
      <c r="Q2" s="343"/>
      <c r="R2" s="343"/>
      <c r="S2" s="343"/>
      <c r="T2" s="343"/>
      <c r="U2" s="344"/>
      <c r="AG2" s="356"/>
    </row>
    <row r="3" spans="1:33" s="341" customFormat="1" ht="12.75" customHeight="1">
      <c r="A3" s="475"/>
      <c r="B3" s="475"/>
      <c r="C3" s="475"/>
      <c r="D3" s="345"/>
      <c r="E3" s="345"/>
      <c r="F3" s="345"/>
      <c r="G3" s="345"/>
      <c r="H3" s="345"/>
      <c r="I3" s="345"/>
      <c r="J3" s="345"/>
      <c r="K3" s="345"/>
      <c r="L3" s="345"/>
      <c r="M3" s="345"/>
      <c r="N3" s="345"/>
      <c r="O3" s="345"/>
      <c r="P3" s="345"/>
      <c r="Q3" s="345"/>
      <c r="R3" s="345"/>
      <c r="S3" s="345"/>
      <c r="T3" s="345"/>
      <c r="U3" s="346"/>
      <c r="AG3" s="356"/>
    </row>
    <row r="4" spans="1:33" s="341" customFormat="1">
      <c r="A4" s="475"/>
      <c r="B4" s="475"/>
      <c r="C4" s="475"/>
      <c r="D4" s="345"/>
      <c r="E4" s="345"/>
      <c r="F4" s="345"/>
      <c r="G4" s="345"/>
      <c r="H4" s="345"/>
      <c r="I4" s="345"/>
      <c r="J4" s="345"/>
      <c r="K4" s="345"/>
      <c r="L4" s="345"/>
      <c r="M4" s="345"/>
      <c r="N4" s="345"/>
      <c r="O4" s="345"/>
      <c r="P4" s="345"/>
      <c r="Q4" s="345"/>
      <c r="R4" s="345"/>
      <c r="S4" s="345"/>
      <c r="T4" s="345"/>
      <c r="U4" s="347"/>
      <c r="AG4" s="356"/>
    </row>
    <row r="5" spans="1:33" s="337" customFormat="1">
      <c r="A5" s="341"/>
      <c r="B5" s="348"/>
      <c r="C5" s="349"/>
      <c r="D5" s="350"/>
      <c r="E5" s="350"/>
      <c r="F5" s="350"/>
      <c r="G5" s="350"/>
      <c r="H5" s="350"/>
      <c r="I5" s="350"/>
      <c r="J5" s="350"/>
      <c r="K5" s="350"/>
      <c r="L5" s="350"/>
      <c r="M5" s="350"/>
      <c r="N5" s="350"/>
      <c r="O5" s="350"/>
      <c r="P5" s="350"/>
      <c r="Q5" s="350"/>
      <c r="R5" s="350"/>
      <c r="S5" s="350"/>
      <c r="T5" s="350"/>
      <c r="U5" s="351"/>
      <c r="AG5" s="356"/>
    </row>
    <row r="6" spans="1:33">
      <c r="B6" s="353"/>
      <c r="C6" s="354"/>
      <c r="D6" s="355"/>
      <c r="E6" s="355"/>
      <c r="F6" s="355"/>
      <c r="G6" s="355"/>
      <c r="H6" s="355"/>
      <c r="I6" s="355"/>
      <c r="J6" s="355"/>
      <c r="K6" s="355"/>
      <c r="L6" s="355"/>
      <c r="M6" s="355"/>
      <c r="N6" s="355"/>
      <c r="O6" s="355"/>
      <c r="P6" s="355"/>
      <c r="Q6" s="355"/>
      <c r="R6" s="355"/>
      <c r="S6" s="355"/>
      <c r="T6" s="355"/>
      <c r="U6" s="351"/>
    </row>
    <row r="7" spans="1:33">
      <c r="B7" s="353"/>
      <c r="C7" s="354"/>
      <c r="D7" s="355"/>
      <c r="E7" s="355"/>
      <c r="F7" s="355"/>
      <c r="G7" s="355"/>
      <c r="H7" s="355"/>
      <c r="I7" s="355"/>
      <c r="J7" s="355"/>
      <c r="K7" s="355"/>
      <c r="L7" s="355"/>
      <c r="M7" s="355"/>
      <c r="N7" s="355"/>
      <c r="O7" s="355"/>
      <c r="P7" s="355"/>
      <c r="Q7" s="355"/>
      <c r="R7" s="355"/>
      <c r="S7" s="355"/>
      <c r="T7" s="355"/>
      <c r="U7" s="351"/>
    </row>
    <row r="8" spans="1:33">
      <c r="B8" s="353"/>
      <c r="C8" s="354"/>
      <c r="D8" s="355"/>
      <c r="E8" s="355"/>
      <c r="F8" s="355"/>
      <c r="G8" s="355"/>
      <c r="H8" s="355"/>
      <c r="I8" s="355"/>
      <c r="J8" s="355"/>
      <c r="K8" s="355"/>
      <c r="L8" s="355"/>
      <c r="M8" s="355"/>
      <c r="N8" s="355"/>
      <c r="O8" s="355"/>
      <c r="P8" s="355"/>
      <c r="Q8" s="355"/>
      <c r="R8" s="355"/>
      <c r="S8" s="355"/>
      <c r="T8" s="355"/>
      <c r="U8" s="351"/>
    </row>
    <row r="9" spans="1:33">
      <c r="B9" s="353"/>
      <c r="C9" s="354"/>
      <c r="D9" s="355"/>
      <c r="E9" s="355"/>
      <c r="F9" s="355"/>
      <c r="G9" s="355"/>
      <c r="H9" s="355"/>
      <c r="I9" s="355"/>
      <c r="J9" s="355"/>
      <c r="K9" s="355"/>
      <c r="L9" s="355"/>
      <c r="M9" s="355"/>
      <c r="N9" s="355"/>
      <c r="O9" s="355"/>
      <c r="P9" s="355"/>
      <c r="Q9" s="355"/>
      <c r="R9" s="355"/>
      <c r="S9" s="355"/>
      <c r="T9" s="355"/>
      <c r="U9" s="351"/>
    </row>
    <row r="10" spans="1:33">
      <c r="B10" s="353"/>
      <c r="C10" s="354"/>
      <c r="D10" s="355"/>
      <c r="E10" s="355"/>
      <c r="F10" s="355"/>
      <c r="G10" s="355"/>
      <c r="H10" s="355"/>
      <c r="I10" s="355"/>
      <c r="J10" s="355"/>
      <c r="K10" s="355"/>
      <c r="L10" s="355"/>
      <c r="M10" s="355"/>
      <c r="N10" s="355"/>
      <c r="O10" s="355"/>
      <c r="P10" s="355"/>
      <c r="Q10" s="355"/>
      <c r="R10" s="355"/>
      <c r="S10" s="355"/>
      <c r="T10" s="355"/>
      <c r="U10" s="351"/>
    </row>
    <row r="11" spans="1:33">
      <c r="B11" s="353"/>
      <c r="C11" s="354"/>
      <c r="D11" s="355"/>
      <c r="E11" s="355"/>
      <c r="F11" s="355"/>
      <c r="G11" s="355"/>
      <c r="H11" s="355"/>
      <c r="I11" s="355"/>
      <c r="J11" s="355"/>
      <c r="K11" s="355"/>
      <c r="L11" s="355"/>
      <c r="M11" s="355"/>
      <c r="N11" s="355"/>
      <c r="O11" s="355"/>
      <c r="P11" s="355"/>
      <c r="Q11" s="355"/>
      <c r="R11" s="355"/>
      <c r="S11" s="355"/>
      <c r="T11" s="355"/>
      <c r="U11" s="351"/>
    </row>
    <row r="12" spans="1:33">
      <c r="B12" s="353"/>
      <c r="C12" s="354"/>
      <c r="D12" s="355"/>
      <c r="E12" s="355"/>
      <c r="F12" s="355"/>
      <c r="G12" s="355"/>
      <c r="H12" s="355"/>
      <c r="I12" s="355"/>
      <c r="J12" s="355"/>
      <c r="K12" s="355"/>
      <c r="L12" s="355"/>
      <c r="M12" s="355"/>
      <c r="N12" s="355"/>
      <c r="O12" s="355"/>
      <c r="P12" s="355"/>
      <c r="Q12" s="355"/>
      <c r="R12" s="355"/>
      <c r="S12" s="355"/>
      <c r="T12" s="355"/>
      <c r="U12" s="351"/>
    </row>
    <row r="13" spans="1:33">
      <c r="B13" s="353"/>
      <c r="C13" s="354"/>
      <c r="D13" s="355"/>
      <c r="E13" s="355"/>
      <c r="F13" s="355"/>
      <c r="G13" s="355"/>
      <c r="H13" s="355"/>
      <c r="I13" s="355"/>
      <c r="J13" s="355"/>
      <c r="K13" s="355"/>
      <c r="L13" s="355"/>
      <c r="M13" s="355"/>
      <c r="N13" s="355"/>
      <c r="O13" s="355"/>
      <c r="P13" s="355"/>
      <c r="Q13" s="355"/>
      <c r="R13" s="355"/>
      <c r="S13" s="355"/>
      <c r="T13" s="355"/>
      <c r="U13" s="351"/>
    </row>
    <row r="14" spans="1:33">
      <c r="B14" s="353"/>
      <c r="C14" s="354"/>
      <c r="D14" s="355"/>
      <c r="E14" s="355"/>
      <c r="F14" s="355"/>
      <c r="G14" s="355"/>
      <c r="H14" s="355"/>
      <c r="I14" s="355"/>
      <c r="J14" s="355"/>
      <c r="K14" s="355"/>
      <c r="L14" s="355"/>
      <c r="M14" s="355"/>
      <c r="N14" s="355"/>
      <c r="O14" s="355"/>
      <c r="P14" s="355"/>
      <c r="Q14" s="355"/>
      <c r="R14" s="355"/>
      <c r="S14" s="355"/>
      <c r="T14" s="355"/>
      <c r="U14" s="351"/>
    </row>
    <row r="15" spans="1:33">
      <c r="B15" s="353"/>
      <c r="C15" s="354"/>
      <c r="D15" s="355"/>
      <c r="E15" s="355"/>
      <c r="F15" s="355"/>
      <c r="G15" s="355"/>
      <c r="H15" s="355"/>
      <c r="I15" s="355"/>
      <c r="J15" s="355"/>
      <c r="K15" s="355"/>
      <c r="L15" s="355"/>
      <c r="M15" s="355"/>
      <c r="N15" s="355"/>
      <c r="O15" s="355"/>
      <c r="P15" s="355"/>
      <c r="Q15" s="355"/>
      <c r="R15" s="355"/>
      <c r="S15" s="355"/>
      <c r="T15" s="355"/>
      <c r="U15" s="351"/>
    </row>
    <row r="16" spans="1:33">
      <c r="B16" s="353"/>
      <c r="C16" s="354"/>
      <c r="D16" s="355"/>
      <c r="E16" s="355"/>
      <c r="F16" s="355"/>
      <c r="G16" s="355"/>
      <c r="H16" s="355"/>
      <c r="I16" s="355"/>
      <c r="J16" s="355"/>
      <c r="K16" s="355"/>
      <c r="L16" s="355"/>
      <c r="M16" s="355"/>
      <c r="N16" s="355"/>
      <c r="O16" s="355"/>
      <c r="P16" s="355"/>
      <c r="Q16" s="355"/>
      <c r="R16" s="355"/>
      <c r="S16" s="355"/>
      <c r="T16" s="355"/>
      <c r="U16" s="351"/>
    </row>
    <row r="17" spans="1:33">
      <c r="B17" s="353"/>
      <c r="C17" s="354"/>
      <c r="D17" s="355"/>
      <c r="E17" s="355"/>
      <c r="F17" s="355"/>
      <c r="G17" s="355"/>
      <c r="H17" s="355"/>
      <c r="I17" s="355"/>
      <c r="J17" s="355"/>
      <c r="K17" s="355"/>
      <c r="L17" s="355"/>
      <c r="M17" s="355"/>
      <c r="N17" s="355"/>
      <c r="O17" s="355"/>
      <c r="P17" s="355"/>
      <c r="Q17" s="355"/>
      <c r="R17" s="355"/>
      <c r="S17" s="355"/>
      <c r="T17" s="355"/>
      <c r="U17" s="351"/>
    </row>
    <row r="18" spans="1:33">
      <c r="B18" s="353"/>
      <c r="C18" s="354"/>
      <c r="D18" s="355"/>
      <c r="E18" s="355"/>
      <c r="F18" s="355"/>
      <c r="G18" s="355"/>
      <c r="H18" s="355"/>
      <c r="I18" s="355"/>
      <c r="J18" s="355"/>
      <c r="K18" s="355"/>
      <c r="L18" s="355"/>
      <c r="M18" s="355"/>
      <c r="N18" s="355"/>
      <c r="O18" s="355"/>
      <c r="P18" s="355"/>
      <c r="Q18" s="355"/>
      <c r="R18" s="355"/>
      <c r="S18" s="355"/>
      <c r="T18" s="355"/>
      <c r="U18" s="351"/>
    </row>
    <row r="19" spans="1:33">
      <c r="B19" s="353"/>
      <c r="C19" s="354"/>
      <c r="D19" s="355"/>
      <c r="E19" s="355"/>
      <c r="F19" s="355"/>
      <c r="G19" s="355"/>
      <c r="H19" s="355"/>
      <c r="I19" s="355"/>
      <c r="J19" s="355"/>
      <c r="K19" s="355"/>
      <c r="L19" s="355"/>
      <c r="M19" s="355"/>
      <c r="N19" s="355"/>
      <c r="O19" s="355"/>
      <c r="P19" s="355"/>
      <c r="Q19" s="355"/>
      <c r="R19" s="355"/>
      <c r="S19" s="355"/>
      <c r="T19" s="355"/>
      <c r="U19" s="351"/>
    </row>
    <row r="20" spans="1:33">
      <c r="B20" s="353"/>
      <c r="C20" s="354"/>
      <c r="D20" s="355"/>
      <c r="E20" s="355"/>
      <c r="F20" s="355"/>
      <c r="G20" s="355"/>
      <c r="H20" s="355"/>
      <c r="I20" s="355"/>
      <c r="J20" s="355"/>
      <c r="K20" s="355"/>
      <c r="L20" s="355"/>
      <c r="M20" s="355"/>
      <c r="N20" s="355"/>
      <c r="O20" s="355"/>
      <c r="P20" s="355"/>
      <c r="Q20" s="355"/>
      <c r="R20" s="355"/>
      <c r="S20" s="355"/>
      <c r="T20" s="355"/>
      <c r="U20" s="351"/>
    </row>
    <row r="21" spans="1:33">
      <c r="B21" s="353"/>
      <c r="C21" s="354"/>
      <c r="D21" s="355"/>
      <c r="E21" s="355"/>
      <c r="F21" s="355"/>
      <c r="G21" s="355"/>
      <c r="H21" s="355"/>
      <c r="I21" s="355"/>
      <c r="J21" s="355"/>
      <c r="K21" s="355"/>
      <c r="L21" s="355"/>
      <c r="M21" s="355"/>
      <c r="N21" s="355"/>
      <c r="O21" s="355"/>
      <c r="P21" s="355"/>
      <c r="Q21" s="355"/>
      <c r="R21" s="355"/>
      <c r="S21" s="355"/>
      <c r="T21" s="355"/>
      <c r="U21" s="351"/>
    </row>
    <row r="22" spans="1:33">
      <c r="B22" s="353"/>
      <c r="C22" s="354"/>
      <c r="D22" s="355"/>
      <c r="E22" s="355"/>
      <c r="F22" s="355"/>
      <c r="G22" s="355"/>
      <c r="H22" s="355"/>
      <c r="I22" s="355"/>
      <c r="J22" s="355"/>
      <c r="K22" s="355"/>
      <c r="L22" s="355"/>
      <c r="M22" s="355"/>
      <c r="N22" s="355"/>
      <c r="O22" s="355"/>
      <c r="P22" s="355"/>
      <c r="Q22" s="355"/>
      <c r="R22" s="355"/>
      <c r="S22" s="355"/>
      <c r="T22" s="355"/>
      <c r="U22" s="351"/>
    </row>
    <row r="23" spans="1:33">
      <c r="B23" s="353"/>
      <c r="C23" s="354"/>
      <c r="D23" s="355"/>
      <c r="E23" s="355"/>
      <c r="F23" s="355"/>
      <c r="G23" s="355"/>
      <c r="H23" s="355"/>
      <c r="I23" s="355"/>
      <c r="J23" s="355"/>
      <c r="K23" s="355"/>
      <c r="L23" s="355"/>
      <c r="M23" s="355"/>
      <c r="N23" s="355"/>
      <c r="O23" s="355"/>
      <c r="P23" s="355"/>
      <c r="Q23" s="355"/>
      <c r="R23" s="355"/>
      <c r="S23" s="355"/>
      <c r="T23" s="355"/>
      <c r="U23" s="351"/>
    </row>
    <row r="24" spans="1:33">
      <c r="B24" s="353"/>
      <c r="C24" s="354"/>
      <c r="D24" s="355"/>
      <c r="E24" s="355"/>
      <c r="F24" s="355"/>
      <c r="G24" s="355"/>
      <c r="H24" s="355"/>
      <c r="I24" s="355"/>
      <c r="J24" s="355"/>
      <c r="K24" s="355"/>
      <c r="L24" s="355"/>
      <c r="M24" s="355"/>
      <c r="N24" s="355"/>
      <c r="O24" s="355"/>
      <c r="P24" s="355"/>
      <c r="Q24" s="355"/>
      <c r="R24" s="355"/>
      <c r="S24" s="355"/>
      <c r="T24" s="355"/>
      <c r="U24" s="351"/>
    </row>
    <row r="25" spans="1:33">
      <c r="B25" s="353"/>
      <c r="C25" s="354"/>
      <c r="D25" s="355"/>
      <c r="E25" s="355"/>
      <c r="F25" s="355"/>
      <c r="G25" s="355"/>
      <c r="H25" s="355"/>
      <c r="I25" s="355"/>
      <c r="J25" s="355"/>
      <c r="K25" s="355"/>
      <c r="L25" s="355"/>
      <c r="M25" s="355"/>
      <c r="N25" s="355"/>
      <c r="O25" s="355"/>
      <c r="P25" s="355"/>
      <c r="Q25" s="355"/>
      <c r="R25" s="355"/>
      <c r="S25" s="355"/>
      <c r="T25" s="355"/>
      <c r="U25" s="351"/>
    </row>
    <row r="26" spans="1:33" s="337" customFormat="1">
      <c r="A26" s="341"/>
      <c r="B26" s="348"/>
      <c r="C26" s="349"/>
      <c r="D26" s="350"/>
      <c r="E26" s="350"/>
      <c r="F26" s="350"/>
      <c r="G26" s="350"/>
      <c r="H26" s="350"/>
      <c r="I26" s="350"/>
      <c r="J26" s="350"/>
      <c r="K26" s="350"/>
      <c r="L26" s="350"/>
      <c r="M26" s="350"/>
      <c r="N26" s="350"/>
      <c r="O26" s="350"/>
      <c r="P26" s="350"/>
      <c r="Q26" s="350"/>
      <c r="R26" s="350"/>
      <c r="S26" s="350"/>
      <c r="T26" s="350"/>
      <c r="U26" s="351"/>
      <c r="AG26" s="356"/>
    </row>
    <row r="27" spans="1:33">
      <c r="A27" s="341"/>
      <c r="B27" s="348"/>
      <c r="C27" s="349"/>
      <c r="D27" s="350"/>
      <c r="E27" s="350"/>
      <c r="F27" s="350"/>
      <c r="G27" s="350"/>
      <c r="H27" s="350"/>
      <c r="I27" s="350"/>
      <c r="J27" s="350"/>
      <c r="K27" s="350"/>
      <c r="L27" s="350"/>
      <c r="M27" s="350"/>
      <c r="N27" s="350"/>
      <c r="O27" s="350"/>
      <c r="P27" s="350"/>
      <c r="Q27" s="350"/>
      <c r="R27" s="350"/>
      <c r="S27" s="350"/>
      <c r="T27" s="350"/>
      <c r="U27" s="351"/>
    </row>
    <row r="28" spans="1:33">
      <c r="B28" s="353"/>
      <c r="C28" s="354"/>
      <c r="D28" s="355"/>
      <c r="E28" s="355"/>
      <c r="F28" s="355"/>
      <c r="G28" s="355"/>
      <c r="H28" s="355"/>
      <c r="I28" s="355"/>
      <c r="J28" s="355"/>
      <c r="K28" s="355"/>
      <c r="L28" s="355"/>
      <c r="M28" s="355"/>
      <c r="N28" s="355"/>
      <c r="O28" s="355"/>
      <c r="P28" s="355"/>
      <c r="Q28" s="355"/>
      <c r="R28" s="355"/>
      <c r="S28" s="355"/>
      <c r="T28" s="355"/>
      <c r="U28" s="351"/>
    </row>
    <row r="29" spans="1:33">
      <c r="B29" s="353"/>
      <c r="C29" s="354"/>
      <c r="D29" s="355"/>
      <c r="E29" s="355"/>
      <c r="F29" s="355"/>
      <c r="G29" s="355"/>
      <c r="H29" s="355"/>
      <c r="I29" s="355"/>
      <c r="J29" s="355"/>
      <c r="K29" s="355"/>
      <c r="L29" s="355"/>
      <c r="M29" s="355"/>
      <c r="N29" s="355"/>
      <c r="O29" s="355"/>
      <c r="P29" s="355"/>
      <c r="Q29" s="355"/>
      <c r="R29" s="355"/>
      <c r="S29" s="355"/>
      <c r="T29" s="355"/>
      <c r="U29" s="351"/>
    </row>
    <row r="30" spans="1:33">
      <c r="B30" s="353"/>
      <c r="C30" s="354"/>
      <c r="D30" s="355"/>
      <c r="E30" s="355"/>
      <c r="F30" s="355"/>
      <c r="G30" s="355"/>
      <c r="H30" s="355"/>
      <c r="I30" s="355"/>
      <c r="J30" s="355"/>
      <c r="K30" s="355"/>
      <c r="L30" s="355"/>
      <c r="M30" s="355"/>
      <c r="N30" s="355"/>
      <c r="O30" s="355"/>
      <c r="P30" s="355"/>
      <c r="Q30" s="355"/>
      <c r="R30" s="355"/>
      <c r="S30" s="355"/>
      <c r="T30" s="355"/>
      <c r="U30" s="351"/>
    </row>
    <row r="31" spans="1:33" s="339" customFormat="1" ht="30" customHeight="1">
      <c r="A31" s="338"/>
      <c r="C31" s="338"/>
      <c r="D31" s="340"/>
      <c r="E31" s="340"/>
      <c r="F31" s="340"/>
      <c r="G31" s="340"/>
      <c r="H31" s="340"/>
      <c r="I31" s="340"/>
      <c r="J31" s="340"/>
      <c r="K31" s="340"/>
      <c r="L31" s="340"/>
      <c r="M31" s="340"/>
      <c r="N31" s="340"/>
      <c r="O31" s="340"/>
      <c r="P31" s="340"/>
      <c r="Q31" s="340"/>
      <c r="R31" s="340"/>
      <c r="S31" s="340"/>
      <c r="T31" s="340"/>
      <c r="U31" s="357"/>
      <c r="AG31" s="356"/>
    </row>
    <row r="32" spans="1:33" s="339" customFormat="1" ht="30" customHeight="1">
      <c r="A32" s="338"/>
      <c r="C32" s="338"/>
      <c r="D32" s="340"/>
      <c r="E32" s="340"/>
      <c r="F32" s="340"/>
      <c r="G32" s="340"/>
      <c r="H32" s="340"/>
      <c r="I32" s="340"/>
      <c r="J32" s="340"/>
      <c r="K32" s="340"/>
      <c r="L32" s="340"/>
      <c r="M32" s="340"/>
      <c r="N32" s="340"/>
      <c r="O32" s="340"/>
      <c r="P32" s="340"/>
      <c r="Q32" s="340"/>
      <c r="R32" s="340"/>
      <c r="S32" s="340"/>
      <c r="T32" s="340"/>
      <c r="U32" s="357"/>
      <c r="AG32" s="356"/>
    </row>
    <row r="33" spans="1:33">
      <c r="A33" s="341"/>
      <c r="B33" s="337"/>
      <c r="C33" s="342"/>
      <c r="D33" s="355"/>
      <c r="E33" s="355"/>
      <c r="F33" s="355"/>
      <c r="G33" s="355"/>
      <c r="H33" s="355"/>
      <c r="I33" s="355"/>
      <c r="J33" s="355"/>
      <c r="K33" s="355"/>
      <c r="L33" s="355"/>
      <c r="M33" s="355"/>
      <c r="N33" s="355"/>
      <c r="O33" s="355"/>
      <c r="P33" s="355"/>
      <c r="Q33" s="355"/>
      <c r="R33" s="355"/>
      <c r="S33" s="355"/>
      <c r="T33" s="355"/>
      <c r="U33" s="358"/>
    </row>
    <row r="34" spans="1:33" s="341" customFormat="1" ht="12.75" customHeight="1">
      <c r="A34" s="475"/>
      <c r="B34" s="475"/>
      <c r="C34" s="475"/>
      <c r="D34" s="345"/>
      <c r="E34" s="345"/>
      <c r="F34" s="345"/>
      <c r="G34" s="345"/>
      <c r="H34" s="345"/>
      <c r="I34" s="345"/>
      <c r="J34" s="345"/>
      <c r="K34" s="345"/>
      <c r="L34" s="345"/>
      <c r="M34" s="345"/>
      <c r="N34" s="345"/>
      <c r="O34" s="345"/>
      <c r="P34" s="345"/>
      <c r="Q34" s="345"/>
      <c r="R34" s="345"/>
      <c r="S34" s="345"/>
      <c r="T34" s="345"/>
      <c r="U34" s="346"/>
      <c r="AG34" s="356"/>
    </row>
    <row r="35" spans="1:33" s="341" customFormat="1">
      <c r="A35" s="475"/>
      <c r="B35" s="475"/>
      <c r="C35" s="475"/>
      <c r="D35" s="345"/>
      <c r="E35" s="345"/>
      <c r="F35" s="345"/>
      <c r="G35" s="345"/>
      <c r="H35" s="345"/>
      <c r="I35" s="345"/>
      <c r="J35" s="345"/>
      <c r="K35" s="345"/>
      <c r="L35" s="345"/>
      <c r="M35" s="345"/>
      <c r="N35" s="345"/>
      <c r="O35" s="345"/>
      <c r="P35" s="345"/>
      <c r="Q35" s="345"/>
      <c r="R35" s="345"/>
      <c r="S35" s="345"/>
      <c r="T35" s="345"/>
      <c r="U35" s="347"/>
      <c r="AG35" s="356"/>
    </row>
    <row r="36" spans="1:33">
      <c r="A36" s="359"/>
      <c r="B36" s="353"/>
      <c r="C36" s="354"/>
      <c r="D36" s="355"/>
      <c r="E36" s="355"/>
      <c r="F36" s="355"/>
      <c r="G36" s="355"/>
      <c r="H36" s="355"/>
      <c r="I36" s="355"/>
      <c r="J36" s="355"/>
      <c r="K36" s="355"/>
      <c r="L36" s="355"/>
      <c r="M36" s="355"/>
      <c r="N36" s="355"/>
      <c r="O36" s="355"/>
      <c r="P36" s="355"/>
      <c r="Q36" s="355"/>
      <c r="R36" s="355"/>
      <c r="S36" s="355"/>
      <c r="T36" s="355"/>
      <c r="U36" s="358"/>
    </row>
    <row r="37" spans="1:33">
      <c r="A37" s="360"/>
      <c r="B37" s="361"/>
      <c r="C37" s="362"/>
      <c r="D37" s="363"/>
      <c r="E37" s="363"/>
      <c r="F37" s="364"/>
      <c r="G37" s="363"/>
      <c r="H37" s="363"/>
      <c r="I37" s="363"/>
      <c r="J37" s="363"/>
      <c r="K37" s="363"/>
      <c r="L37" s="363"/>
      <c r="M37" s="363"/>
      <c r="N37" s="363"/>
      <c r="O37" s="363"/>
      <c r="P37" s="363"/>
      <c r="Q37" s="363"/>
      <c r="R37" s="363"/>
      <c r="S37" s="363"/>
      <c r="T37" s="363"/>
      <c r="U37" s="358"/>
    </row>
    <row r="38" spans="1:33">
      <c r="A38" s="359"/>
      <c r="B38" s="353"/>
      <c r="C38" s="354"/>
      <c r="D38" s="355"/>
      <c r="E38" s="355"/>
      <c r="G38" s="355"/>
      <c r="H38" s="355"/>
      <c r="I38" s="355"/>
      <c r="J38" s="355"/>
      <c r="K38" s="355"/>
      <c r="L38" s="355"/>
      <c r="M38" s="355"/>
      <c r="N38" s="355"/>
      <c r="O38" s="355"/>
      <c r="P38" s="355"/>
      <c r="Q38" s="355"/>
      <c r="R38" s="355"/>
      <c r="S38" s="355"/>
      <c r="T38" s="355"/>
      <c r="U38" s="358"/>
    </row>
    <row r="39" spans="1:33">
      <c r="A39" s="360"/>
      <c r="B39" s="361"/>
      <c r="C39" s="362"/>
      <c r="D39" s="363"/>
      <c r="E39" s="363"/>
      <c r="F39" s="364"/>
      <c r="G39" s="363"/>
      <c r="H39" s="363"/>
      <c r="I39" s="363"/>
      <c r="J39" s="363"/>
      <c r="K39" s="363"/>
      <c r="L39" s="363"/>
      <c r="M39" s="363"/>
      <c r="N39" s="363"/>
      <c r="O39" s="363"/>
      <c r="P39" s="363"/>
      <c r="Q39" s="363"/>
      <c r="R39" s="363"/>
      <c r="S39" s="363"/>
      <c r="T39" s="363"/>
      <c r="U39" s="358"/>
    </row>
    <row r="40" spans="1:33">
      <c r="A40" s="359"/>
      <c r="B40" s="353"/>
      <c r="C40" s="354"/>
      <c r="D40" s="355"/>
      <c r="E40" s="355"/>
      <c r="G40" s="355"/>
      <c r="H40" s="355"/>
      <c r="I40" s="355"/>
      <c r="J40" s="355"/>
      <c r="K40" s="355"/>
      <c r="L40" s="355"/>
      <c r="M40" s="355"/>
      <c r="N40" s="355"/>
      <c r="O40" s="355"/>
      <c r="P40" s="355"/>
      <c r="Q40" s="355"/>
      <c r="R40" s="355"/>
      <c r="S40" s="355"/>
      <c r="T40" s="355"/>
      <c r="U40" s="358"/>
    </row>
    <row r="41" spans="1:33">
      <c r="A41" s="360"/>
      <c r="B41" s="361"/>
      <c r="C41" s="362"/>
      <c r="D41" s="363"/>
      <c r="E41" s="363"/>
      <c r="F41" s="364"/>
      <c r="G41" s="363"/>
      <c r="H41" s="363"/>
      <c r="I41" s="363"/>
      <c r="J41" s="363"/>
      <c r="K41" s="363"/>
      <c r="L41" s="363"/>
      <c r="M41" s="363"/>
      <c r="N41" s="363"/>
      <c r="O41" s="363"/>
      <c r="P41" s="363"/>
      <c r="Q41" s="363"/>
      <c r="R41" s="363"/>
      <c r="S41" s="363"/>
      <c r="T41" s="363"/>
      <c r="U41" s="366"/>
    </row>
    <row r="42" spans="1:33">
      <c r="A42" s="359"/>
      <c r="B42" s="353"/>
      <c r="C42" s="354"/>
      <c r="D42" s="355"/>
      <c r="E42" s="355"/>
      <c r="G42" s="355"/>
      <c r="H42" s="355"/>
      <c r="I42" s="355"/>
      <c r="J42" s="355"/>
      <c r="K42" s="355"/>
      <c r="L42" s="355"/>
      <c r="M42" s="355"/>
      <c r="N42" s="355"/>
      <c r="O42" s="355"/>
      <c r="P42" s="355"/>
      <c r="Q42" s="355"/>
      <c r="R42" s="355"/>
      <c r="S42" s="355"/>
      <c r="T42" s="355"/>
      <c r="U42" s="358"/>
    </row>
    <row r="43" spans="1:33">
      <c r="A43" s="360"/>
      <c r="B43" s="361"/>
      <c r="C43" s="362"/>
      <c r="D43" s="363"/>
      <c r="E43" s="363"/>
      <c r="F43" s="364"/>
      <c r="G43" s="363"/>
      <c r="H43" s="363"/>
      <c r="I43" s="363"/>
      <c r="J43" s="363"/>
      <c r="K43" s="363"/>
      <c r="L43" s="363"/>
      <c r="M43" s="363"/>
      <c r="N43" s="363"/>
      <c r="O43" s="363"/>
      <c r="P43" s="363"/>
      <c r="Q43" s="363"/>
      <c r="R43" s="363"/>
      <c r="S43" s="363"/>
      <c r="T43" s="363"/>
      <c r="U43" s="366"/>
    </row>
    <row r="44" spans="1:33">
      <c r="A44" s="359"/>
      <c r="B44" s="353"/>
      <c r="C44" s="354"/>
      <c r="D44" s="355"/>
      <c r="E44" s="355"/>
      <c r="G44" s="355"/>
      <c r="H44" s="355"/>
      <c r="I44" s="355"/>
      <c r="J44" s="355"/>
      <c r="K44" s="355"/>
      <c r="L44" s="355"/>
      <c r="M44" s="355"/>
      <c r="N44" s="355"/>
      <c r="O44" s="355"/>
      <c r="P44" s="355"/>
      <c r="Q44" s="355"/>
      <c r="R44" s="355"/>
      <c r="S44" s="355"/>
      <c r="T44" s="355"/>
      <c r="U44" s="358"/>
    </row>
    <row r="45" spans="1:33" ht="21" customHeight="1">
      <c r="A45" s="360"/>
      <c r="B45" s="367"/>
      <c r="C45" s="362"/>
      <c r="D45" s="363"/>
      <c r="E45" s="363"/>
      <c r="F45" s="364"/>
      <c r="G45" s="363"/>
      <c r="H45" s="363"/>
      <c r="I45" s="363"/>
      <c r="J45" s="363"/>
      <c r="K45" s="363"/>
      <c r="L45" s="363"/>
      <c r="M45" s="363"/>
      <c r="N45" s="363"/>
      <c r="O45" s="363"/>
      <c r="P45" s="363"/>
      <c r="Q45" s="363"/>
      <c r="R45" s="363"/>
      <c r="S45" s="363"/>
      <c r="T45" s="363"/>
      <c r="U45" s="366"/>
    </row>
    <row r="46" spans="1:33">
      <c r="A46" s="359"/>
      <c r="B46" s="353"/>
      <c r="C46" s="354"/>
      <c r="D46" s="355"/>
      <c r="E46" s="355"/>
      <c r="G46" s="355"/>
      <c r="H46" s="355"/>
      <c r="I46" s="355"/>
      <c r="J46" s="355"/>
      <c r="K46" s="355"/>
      <c r="L46" s="355"/>
      <c r="M46" s="355"/>
      <c r="N46" s="355"/>
      <c r="O46" s="355"/>
      <c r="P46" s="355"/>
      <c r="Q46" s="355"/>
      <c r="R46" s="355"/>
      <c r="S46" s="355"/>
      <c r="T46" s="355"/>
      <c r="U46" s="358"/>
    </row>
    <row r="47" spans="1:33">
      <c r="A47" s="360"/>
      <c r="B47" s="361"/>
      <c r="C47" s="362"/>
      <c r="D47" s="363"/>
      <c r="E47" s="363"/>
      <c r="F47" s="364"/>
      <c r="G47" s="363"/>
      <c r="H47" s="363"/>
      <c r="I47" s="363"/>
      <c r="J47" s="363"/>
      <c r="K47" s="363"/>
      <c r="L47" s="363"/>
      <c r="M47" s="363"/>
      <c r="N47" s="363"/>
      <c r="O47" s="363"/>
      <c r="P47" s="363"/>
      <c r="Q47" s="363"/>
      <c r="R47" s="363"/>
      <c r="S47" s="363"/>
      <c r="T47" s="363"/>
      <c r="U47" s="366"/>
    </row>
    <row r="48" spans="1:33">
      <c r="A48" s="359"/>
      <c r="B48" s="353"/>
      <c r="C48" s="354"/>
      <c r="D48" s="355"/>
      <c r="E48" s="355"/>
      <c r="F48" s="355"/>
      <c r="G48" s="355"/>
      <c r="H48" s="355"/>
      <c r="I48" s="355"/>
      <c r="J48" s="355"/>
      <c r="K48" s="355"/>
      <c r="L48" s="355"/>
      <c r="M48" s="355"/>
      <c r="N48" s="355"/>
      <c r="O48" s="355"/>
      <c r="P48" s="355"/>
      <c r="Q48" s="355"/>
      <c r="R48" s="355"/>
      <c r="S48" s="355"/>
      <c r="T48" s="355"/>
      <c r="U48" s="358"/>
    </row>
    <row r="49" spans="1:33">
      <c r="A49" s="360"/>
      <c r="B49" s="361"/>
      <c r="C49" s="362"/>
      <c r="D49" s="363"/>
      <c r="E49" s="363"/>
      <c r="F49" s="364"/>
      <c r="G49" s="363"/>
      <c r="H49" s="363"/>
      <c r="I49" s="363"/>
      <c r="J49" s="363"/>
      <c r="K49" s="363"/>
      <c r="L49" s="363"/>
      <c r="M49" s="363"/>
      <c r="N49" s="363"/>
      <c r="O49" s="363"/>
      <c r="P49" s="363"/>
      <c r="Q49" s="363"/>
      <c r="R49" s="363"/>
      <c r="S49" s="363"/>
      <c r="T49" s="363"/>
      <c r="U49" s="366"/>
    </row>
    <row r="50" spans="1:33">
      <c r="A50" s="359"/>
      <c r="B50" s="353"/>
      <c r="C50" s="354"/>
      <c r="D50" s="355"/>
      <c r="E50" s="355"/>
      <c r="F50" s="355"/>
      <c r="G50" s="355"/>
      <c r="H50" s="355"/>
      <c r="I50" s="355"/>
      <c r="J50" s="355"/>
      <c r="K50" s="355"/>
      <c r="L50" s="355"/>
      <c r="M50" s="355"/>
      <c r="N50" s="355"/>
      <c r="O50" s="355"/>
      <c r="P50" s="355"/>
      <c r="Q50" s="355"/>
      <c r="R50" s="355"/>
      <c r="S50" s="355"/>
      <c r="T50" s="355"/>
      <c r="U50" s="358"/>
    </row>
    <row r="51" spans="1:33">
      <c r="A51" s="360"/>
      <c r="B51" s="361"/>
      <c r="C51" s="362"/>
      <c r="D51" s="363"/>
      <c r="E51" s="363"/>
      <c r="F51" s="364"/>
      <c r="G51" s="363"/>
      <c r="H51" s="363"/>
      <c r="I51" s="363"/>
      <c r="J51" s="363"/>
      <c r="K51" s="363"/>
      <c r="L51" s="363"/>
      <c r="M51" s="363"/>
      <c r="N51" s="363"/>
      <c r="O51" s="363"/>
      <c r="P51" s="363"/>
      <c r="Q51" s="363"/>
      <c r="R51" s="363"/>
      <c r="S51" s="363"/>
      <c r="T51" s="363"/>
      <c r="U51" s="366"/>
    </row>
    <row r="52" spans="1:33">
      <c r="A52" s="359"/>
      <c r="B52" s="353"/>
      <c r="C52" s="354"/>
      <c r="D52" s="355"/>
      <c r="E52" s="355"/>
      <c r="F52" s="355"/>
      <c r="G52" s="355"/>
      <c r="H52" s="355"/>
      <c r="I52" s="355"/>
      <c r="J52" s="355"/>
      <c r="K52" s="355"/>
      <c r="L52" s="355"/>
      <c r="M52" s="355"/>
      <c r="N52" s="355"/>
      <c r="O52" s="355"/>
      <c r="P52" s="355"/>
      <c r="Q52" s="355"/>
      <c r="R52" s="355"/>
      <c r="S52" s="355"/>
      <c r="T52" s="355"/>
      <c r="U52" s="358"/>
    </row>
    <row r="53" spans="1:33">
      <c r="A53" s="360"/>
      <c r="B53" s="361"/>
      <c r="C53" s="362"/>
      <c r="D53" s="363"/>
      <c r="E53" s="363"/>
      <c r="F53" s="364"/>
      <c r="G53" s="363"/>
      <c r="H53" s="363"/>
      <c r="I53" s="363"/>
      <c r="J53" s="363"/>
      <c r="K53" s="363"/>
      <c r="L53" s="363"/>
      <c r="M53" s="363"/>
      <c r="N53" s="363"/>
      <c r="O53" s="363"/>
      <c r="P53" s="363"/>
      <c r="Q53" s="363"/>
      <c r="R53" s="363"/>
      <c r="S53" s="363"/>
      <c r="T53" s="363"/>
      <c r="U53" s="366"/>
    </row>
    <row r="54" spans="1:33">
      <c r="A54" s="368"/>
      <c r="B54" s="348"/>
      <c r="C54" s="349"/>
      <c r="D54" s="350"/>
      <c r="E54" s="350"/>
      <c r="F54" s="350"/>
      <c r="G54" s="350"/>
      <c r="H54" s="350"/>
      <c r="I54" s="350"/>
      <c r="J54" s="350"/>
      <c r="K54" s="350"/>
      <c r="L54" s="350"/>
      <c r="M54" s="350"/>
      <c r="N54" s="350"/>
      <c r="O54" s="350"/>
      <c r="P54" s="350"/>
      <c r="Q54" s="350"/>
      <c r="R54" s="350"/>
      <c r="S54" s="350"/>
      <c r="T54" s="350"/>
      <c r="U54" s="358"/>
    </row>
    <row r="55" spans="1:33">
      <c r="A55" s="369"/>
      <c r="B55" s="370"/>
      <c r="C55" s="371"/>
      <c r="D55" s="372"/>
      <c r="E55" s="372"/>
      <c r="F55" s="373"/>
      <c r="G55" s="372"/>
      <c r="H55" s="372"/>
      <c r="I55" s="372"/>
      <c r="J55" s="372"/>
      <c r="K55" s="372"/>
      <c r="L55" s="372"/>
      <c r="M55" s="372"/>
      <c r="N55" s="372"/>
      <c r="O55" s="372"/>
      <c r="P55" s="372"/>
      <c r="Q55" s="372"/>
      <c r="R55" s="372"/>
      <c r="S55" s="372"/>
      <c r="T55" s="372"/>
      <c r="U55" s="366"/>
    </row>
    <row r="56" spans="1:33">
      <c r="A56" s="369"/>
      <c r="B56" s="370"/>
      <c r="C56" s="374"/>
      <c r="D56" s="372"/>
      <c r="E56" s="372"/>
      <c r="F56" s="373"/>
      <c r="G56" s="372"/>
      <c r="H56" s="372"/>
      <c r="I56" s="372"/>
      <c r="J56" s="372"/>
      <c r="K56" s="372"/>
      <c r="L56" s="372"/>
      <c r="M56" s="372"/>
      <c r="N56" s="372"/>
      <c r="O56" s="372"/>
      <c r="P56" s="372"/>
      <c r="Q56" s="372"/>
      <c r="R56" s="372"/>
      <c r="S56" s="372"/>
      <c r="T56" s="372"/>
      <c r="U56" s="366"/>
    </row>
    <row r="57" spans="1:33" s="339" customFormat="1" ht="30" customHeight="1">
      <c r="A57" s="338"/>
      <c r="C57" s="338"/>
      <c r="D57" s="340"/>
      <c r="E57" s="340"/>
      <c r="F57" s="340"/>
      <c r="G57" s="340"/>
      <c r="H57" s="340"/>
      <c r="I57" s="340"/>
      <c r="J57" s="340"/>
      <c r="K57" s="340"/>
      <c r="L57" s="340"/>
      <c r="M57" s="340"/>
      <c r="N57" s="340"/>
      <c r="O57" s="340"/>
      <c r="P57" s="340"/>
      <c r="Q57" s="340"/>
      <c r="R57" s="340"/>
      <c r="S57" s="340"/>
      <c r="T57" s="340"/>
      <c r="U57" s="357"/>
      <c r="AG57" s="356"/>
    </row>
    <row r="58" spans="1:33" s="337" customFormat="1">
      <c r="A58" s="341"/>
      <c r="C58" s="342"/>
      <c r="D58" s="375"/>
      <c r="E58" s="375"/>
      <c r="F58" s="375"/>
      <c r="G58" s="375"/>
      <c r="H58" s="375"/>
      <c r="I58" s="375"/>
      <c r="J58" s="375"/>
      <c r="K58" s="375"/>
      <c r="L58" s="375"/>
      <c r="M58" s="375"/>
      <c r="N58" s="375"/>
      <c r="O58" s="375"/>
      <c r="P58" s="375"/>
      <c r="Q58" s="375"/>
      <c r="R58" s="375"/>
      <c r="S58" s="375"/>
      <c r="T58" s="375"/>
      <c r="U58" s="376"/>
      <c r="AG58" s="356"/>
    </row>
    <row r="59" spans="1:33" s="341" customFormat="1" ht="12.75" customHeight="1">
      <c r="A59" s="475"/>
      <c r="B59" s="475"/>
      <c r="C59" s="475"/>
      <c r="D59" s="345"/>
      <c r="E59" s="345"/>
      <c r="F59" s="345"/>
      <c r="G59" s="345"/>
      <c r="H59" s="345"/>
      <c r="I59" s="345"/>
      <c r="J59" s="345"/>
      <c r="K59" s="345"/>
      <c r="L59" s="345"/>
      <c r="M59" s="345"/>
      <c r="N59" s="345"/>
      <c r="O59" s="345"/>
      <c r="P59" s="345"/>
      <c r="Q59" s="345"/>
      <c r="R59" s="345"/>
      <c r="S59" s="345"/>
      <c r="T59" s="345"/>
      <c r="U59" s="346"/>
      <c r="AG59" s="356"/>
    </row>
    <row r="60" spans="1:33" s="341" customFormat="1">
      <c r="A60" s="475"/>
      <c r="B60" s="475"/>
      <c r="C60" s="475"/>
      <c r="D60" s="345"/>
      <c r="E60" s="345"/>
      <c r="F60" s="345"/>
      <c r="G60" s="345"/>
      <c r="H60" s="345"/>
      <c r="I60" s="345"/>
      <c r="J60" s="345"/>
      <c r="K60" s="345"/>
      <c r="L60" s="345"/>
      <c r="M60" s="345"/>
      <c r="N60" s="345"/>
      <c r="O60" s="345"/>
      <c r="P60" s="345"/>
      <c r="Q60" s="345"/>
      <c r="R60" s="345"/>
      <c r="S60" s="345"/>
      <c r="T60" s="345"/>
      <c r="U60" s="347"/>
      <c r="AG60" s="356"/>
    </row>
    <row r="61" spans="1:33">
      <c r="C61" s="377"/>
      <c r="D61" s="378"/>
      <c r="E61" s="378"/>
      <c r="F61" s="378"/>
      <c r="G61" s="378"/>
      <c r="H61" s="378"/>
      <c r="I61" s="378"/>
      <c r="J61" s="378"/>
      <c r="K61" s="378"/>
      <c r="L61" s="378"/>
      <c r="M61" s="378"/>
      <c r="N61" s="378"/>
      <c r="O61" s="378"/>
      <c r="P61" s="378"/>
      <c r="Q61" s="378"/>
      <c r="R61" s="378"/>
      <c r="S61" s="378"/>
      <c r="T61" s="378"/>
      <c r="U61" s="378"/>
    </row>
    <row r="62" spans="1:33">
      <c r="C62" s="377"/>
      <c r="D62" s="378"/>
      <c r="E62" s="378"/>
      <c r="F62" s="378"/>
      <c r="G62" s="378"/>
      <c r="H62" s="378"/>
      <c r="I62" s="378"/>
      <c r="J62" s="378"/>
      <c r="K62" s="378"/>
      <c r="L62" s="378"/>
      <c r="M62" s="378"/>
      <c r="N62" s="378"/>
      <c r="O62" s="378"/>
      <c r="P62" s="378"/>
      <c r="Q62" s="378"/>
      <c r="R62" s="378"/>
      <c r="S62" s="378"/>
      <c r="T62" s="378"/>
      <c r="U62" s="378"/>
    </row>
    <row r="63" spans="1:33">
      <c r="C63" s="377"/>
      <c r="D63" s="378"/>
      <c r="E63" s="378"/>
      <c r="F63" s="378"/>
      <c r="G63" s="378"/>
      <c r="H63" s="378"/>
      <c r="I63" s="378"/>
      <c r="J63" s="378"/>
      <c r="K63" s="378"/>
      <c r="L63" s="378"/>
      <c r="M63" s="378"/>
      <c r="N63" s="378"/>
      <c r="O63" s="378"/>
      <c r="P63" s="378"/>
      <c r="Q63" s="378"/>
      <c r="R63" s="378"/>
      <c r="S63" s="378"/>
      <c r="T63" s="378"/>
      <c r="U63" s="378"/>
    </row>
    <row r="64" spans="1:33">
      <c r="C64" s="377"/>
      <c r="D64" s="378"/>
      <c r="E64" s="378"/>
      <c r="F64" s="378"/>
      <c r="G64" s="378"/>
      <c r="H64" s="378"/>
      <c r="I64" s="378"/>
      <c r="J64" s="378"/>
      <c r="K64" s="378"/>
      <c r="L64" s="378"/>
      <c r="M64" s="378"/>
      <c r="N64" s="378"/>
      <c r="O64" s="378"/>
      <c r="P64" s="378"/>
      <c r="Q64" s="378"/>
      <c r="R64" s="378"/>
      <c r="S64" s="378"/>
      <c r="T64" s="378"/>
      <c r="U64" s="378"/>
    </row>
    <row r="65" spans="1:33">
      <c r="C65" s="377"/>
      <c r="D65" s="378"/>
      <c r="E65" s="378"/>
      <c r="F65" s="378"/>
      <c r="G65" s="378"/>
      <c r="H65" s="378"/>
      <c r="I65" s="378"/>
      <c r="J65" s="378"/>
      <c r="K65" s="378"/>
      <c r="L65" s="378"/>
      <c r="M65" s="378"/>
      <c r="N65" s="378"/>
      <c r="O65" s="378"/>
      <c r="P65" s="378"/>
      <c r="Q65" s="378"/>
      <c r="R65" s="378"/>
      <c r="S65" s="378"/>
      <c r="T65" s="378"/>
      <c r="U65" s="378"/>
    </row>
    <row r="66" spans="1:33">
      <c r="C66" s="377"/>
      <c r="D66" s="378"/>
      <c r="E66" s="378"/>
      <c r="F66" s="378"/>
      <c r="G66" s="378"/>
      <c r="H66" s="378"/>
      <c r="I66" s="378"/>
      <c r="J66" s="378"/>
      <c r="K66" s="378"/>
      <c r="L66" s="378"/>
      <c r="M66" s="378"/>
      <c r="N66" s="378"/>
      <c r="O66" s="378"/>
      <c r="P66" s="378"/>
      <c r="Q66" s="378"/>
      <c r="R66" s="378"/>
      <c r="S66" s="378"/>
      <c r="T66" s="378"/>
      <c r="U66" s="378"/>
    </row>
    <row r="67" spans="1:33">
      <c r="C67" s="377"/>
      <c r="D67" s="378"/>
      <c r="E67" s="378"/>
      <c r="F67" s="378"/>
      <c r="G67" s="378"/>
      <c r="H67" s="378"/>
      <c r="I67" s="378"/>
      <c r="J67" s="378"/>
      <c r="K67" s="378"/>
      <c r="L67" s="378"/>
      <c r="M67" s="378"/>
      <c r="N67" s="378"/>
      <c r="O67" s="378"/>
      <c r="P67" s="378"/>
      <c r="Q67" s="378"/>
      <c r="R67" s="378"/>
      <c r="S67" s="378"/>
      <c r="T67" s="378"/>
      <c r="U67" s="378"/>
    </row>
    <row r="68" spans="1:33">
      <c r="C68" s="377"/>
      <c r="D68" s="378"/>
      <c r="E68" s="378"/>
      <c r="F68" s="378"/>
      <c r="G68" s="378"/>
      <c r="H68" s="378"/>
      <c r="I68" s="378"/>
      <c r="J68" s="378"/>
      <c r="K68" s="378"/>
      <c r="L68" s="378"/>
      <c r="M68" s="378"/>
      <c r="N68" s="378"/>
      <c r="O68" s="378"/>
      <c r="P68" s="378"/>
      <c r="Q68" s="378"/>
      <c r="R68" s="378"/>
      <c r="S68" s="378"/>
      <c r="T68" s="378"/>
      <c r="U68" s="378"/>
    </row>
    <row r="69" spans="1:33">
      <c r="C69" s="377"/>
      <c r="D69" s="378"/>
      <c r="E69" s="378"/>
      <c r="F69" s="378"/>
      <c r="G69" s="378"/>
      <c r="H69" s="378"/>
      <c r="I69" s="378"/>
      <c r="J69" s="378"/>
      <c r="K69" s="378"/>
      <c r="L69" s="378"/>
      <c r="M69" s="378"/>
      <c r="N69" s="378"/>
      <c r="O69" s="378"/>
      <c r="P69" s="378"/>
      <c r="Q69" s="378"/>
      <c r="R69" s="378"/>
      <c r="S69" s="378"/>
      <c r="T69" s="378"/>
      <c r="U69" s="378"/>
    </row>
    <row r="70" spans="1:33">
      <c r="C70" s="377"/>
      <c r="D70" s="378"/>
      <c r="E70" s="378"/>
      <c r="F70" s="378"/>
      <c r="G70" s="378"/>
      <c r="H70" s="378"/>
      <c r="I70" s="378"/>
      <c r="J70" s="378"/>
      <c r="K70" s="378"/>
      <c r="L70" s="378"/>
      <c r="M70" s="378"/>
      <c r="N70" s="378"/>
      <c r="O70" s="378"/>
      <c r="P70" s="378"/>
      <c r="Q70" s="378"/>
      <c r="R70" s="378"/>
      <c r="S70" s="378"/>
      <c r="T70" s="378"/>
      <c r="U70" s="378"/>
    </row>
    <row r="71" spans="1:33">
      <c r="C71" s="377"/>
      <c r="D71" s="378"/>
      <c r="E71" s="378"/>
      <c r="F71" s="378"/>
      <c r="G71" s="378"/>
      <c r="H71" s="378"/>
      <c r="I71" s="378"/>
      <c r="J71" s="378"/>
      <c r="K71" s="378"/>
      <c r="L71" s="378"/>
      <c r="M71" s="378"/>
      <c r="N71" s="378"/>
      <c r="O71" s="378"/>
      <c r="P71" s="378"/>
      <c r="Q71" s="378"/>
      <c r="R71" s="378"/>
      <c r="S71" s="378"/>
      <c r="T71" s="378"/>
      <c r="U71" s="378"/>
    </row>
    <row r="72" spans="1:33">
      <c r="C72" s="377"/>
      <c r="D72" s="378"/>
      <c r="E72" s="378"/>
      <c r="F72" s="378"/>
      <c r="G72" s="378"/>
      <c r="H72" s="378"/>
      <c r="I72" s="378"/>
      <c r="J72" s="378"/>
      <c r="K72" s="378"/>
      <c r="L72" s="378"/>
      <c r="M72" s="378"/>
      <c r="N72" s="378"/>
      <c r="O72" s="378"/>
      <c r="P72" s="378"/>
      <c r="Q72" s="378"/>
      <c r="R72" s="378"/>
      <c r="S72" s="378"/>
      <c r="T72" s="378"/>
      <c r="U72" s="378"/>
    </row>
    <row r="73" spans="1:33">
      <c r="C73" s="377"/>
      <c r="D73" s="379"/>
      <c r="E73" s="378"/>
      <c r="F73" s="378"/>
      <c r="G73" s="378"/>
      <c r="H73" s="378"/>
      <c r="I73" s="378"/>
      <c r="J73" s="378"/>
      <c r="K73" s="378"/>
      <c r="L73" s="378"/>
      <c r="M73" s="378"/>
      <c r="N73" s="378"/>
      <c r="O73" s="378"/>
      <c r="P73" s="378"/>
      <c r="Q73" s="378"/>
      <c r="R73" s="378"/>
      <c r="S73" s="378"/>
      <c r="T73" s="378"/>
      <c r="U73" s="378"/>
    </row>
    <row r="74" spans="1:33">
      <c r="C74" s="377"/>
      <c r="D74" s="378"/>
      <c r="E74" s="378"/>
      <c r="F74" s="378"/>
      <c r="G74" s="378"/>
      <c r="H74" s="378"/>
      <c r="I74" s="378"/>
      <c r="J74" s="378"/>
      <c r="K74" s="378"/>
      <c r="L74" s="378"/>
      <c r="M74" s="378"/>
      <c r="N74" s="378"/>
      <c r="O74" s="378"/>
      <c r="P74" s="378"/>
      <c r="Q74" s="378"/>
      <c r="R74" s="378"/>
      <c r="S74" s="378"/>
      <c r="T74" s="378"/>
      <c r="U74" s="378"/>
    </row>
    <row r="75" spans="1:33">
      <c r="C75" s="377"/>
      <c r="D75" s="379"/>
      <c r="E75" s="378"/>
      <c r="F75" s="378"/>
      <c r="G75" s="378"/>
      <c r="H75" s="378"/>
      <c r="I75" s="378"/>
      <c r="J75" s="378"/>
      <c r="K75" s="378"/>
      <c r="L75" s="378"/>
      <c r="M75" s="378"/>
      <c r="N75" s="378"/>
      <c r="O75" s="378"/>
      <c r="P75" s="378"/>
      <c r="Q75" s="378"/>
      <c r="R75" s="378"/>
      <c r="S75" s="378"/>
      <c r="T75" s="378"/>
      <c r="U75" s="378"/>
    </row>
    <row r="76" spans="1:33">
      <c r="C76" s="377"/>
      <c r="D76" s="378"/>
      <c r="E76" s="378"/>
      <c r="F76" s="378"/>
      <c r="G76" s="378"/>
      <c r="H76" s="378"/>
      <c r="I76" s="378"/>
      <c r="J76" s="378"/>
      <c r="K76" s="378"/>
      <c r="L76" s="378"/>
      <c r="M76" s="378"/>
      <c r="N76" s="378"/>
      <c r="O76" s="378"/>
      <c r="P76" s="378"/>
      <c r="Q76" s="378"/>
      <c r="R76" s="378"/>
      <c r="S76" s="378"/>
      <c r="T76" s="378"/>
      <c r="U76" s="378"/>
    </row>
    <row r="77" spans="1:33">
      <c r="C77" s="377"/>
      <c r="D77" s="379"/>
      <c r="E77" s="378"/>
      <c r="F77" s="378"/>
      <c r="G77" s="378"/>
      <c r="H77" s="378"/>
      <c r="I77" s="378"/>
      <c r="J77" s="378"/>
      <c r="K77" s="378"/>
      <c r="L77" s="378"/>
      <c r="M77" s="378"/>
      <c r="N77" s="378"/>
      <c r="O77" s="378"/>
      <c r="P77" s="378"/>
      <c r="Q77" s="378"/>
      <c r="R77" s="378"/>
      <c r="S77" s="378"/>
      <c r="T77" s="378"/>
      <c r="U77" s="378"/>
    </row>
    <row r="78" spans="1:33" s="339" customFormat="1" ht="30" customHeight="1">
      <c r="A78" s="338"/>
      <c r="C78" s="338"/>
      <c r="D78" s="340"/>
      <c r="E78" s="340"/>
      <c r="F78" s="340"/>
      <c r="G78" s="340"/>
      <c r="H78" s="340"/>
      <c r="I78" s="340"/>
      <c r="J78" s="340"/>
      <c r="K78" s="340"/>
      <c r="L78" s="340"/>
      <c r="M78" s="340"/>
      <c r="N78" s="340"/>
      <c r="O78" s="340"/>
      <c r="P78" s="340"/>
      <c r="Q78" s="340"/>
      <c r="R78" s="340"/>
      <c r="S78" s="340"/>
      <c r="T78" s="340"/>
      <c r="U78" s="357"/>
      <c r="AG78" s="356"/>
    </row>
    <row r="79" spans="1:33" s="337" customFormat="1">
      <c r="A79" s="341"/>
      <c r="C79" s="342"/>
      <c r="D79" s="375"/>
      <c r="E79" s="375"/>
      <c r="F79" s="375"/>
      <c r="G79" s="375"/>
      <c r="H79" s="375"/>
      <c r="I79" s="375"/>
      <c r="J79" s="375"/>
      <c r="K79" s="375"/>
      <c r="L79" s="375"/>
      <c r="M79" s="375"/>
      <c r="N79" s="375"/>
      <c r="O79" s="375"/>
      <c r="P79" s="375"/>
      <c r="Q79" s="375"/>
      <c r="R79" s="375"/>
      <c r="S79" s="375"/>
      <c r="T79" s="375"/>
      <c r="U79" s="376"/>
      <c r="AG79" s="356"/>
    </row>
    <row r="80" spans="1:33" s="341" customFormat="1" ht="12.75" customHeight="1">
      <c r="A80" s="475"/>
      <c r="B80" s="475"/>
      <c r="C80" s="475"/>
      <c r="D80" s="345"/>
      <c r="E80" s="345"/>
      <c r="F80" s="345"/>
      <c r="G80" s="345"/>
      <c r="H80" s="345"/>
      <c r="I80" s="345"/>
      <c r="J80" s="345"/>
      <c r="K80" s="345"/>
      <c r="L80" s="345"/>
      <c r="M80" s="345"/>
      <c r="N80" s="345"/>
      <c r="O80" s="345"/>
      <c r="P80" s="345"/>
      <c r="Q80" s="345"/>
      <c r="R80" s="345"/>
      <c r="S80" s="345"/>
      <c r="T80" s="345"/>
      <c r="U80" s="346"/>
      <c r="AG80" s="356"/>
    </row>
    <row r="81" spans="1:33" s="341" customFormat="1">
      <c r="A81" s="475"/>
      <c r="B81" s="475"/>
      <c r="C81" s="475"/>
      <c r="D81" s="345"/>
      <c r="E81" s="345"/>
      <c r="F81" s="345"/>
      <c r="G81" s="345"/>
      <c r="H81" s="345"/>
      <c r="I81" s="345"/>
      <c r="J81" s="345"/>
      <c r="K81" s="345"/>
      <c r="L81" s="345"/>
      <c r="M81" s="345"/>
      <c r="N81" s="345"/>
      <c r="O81" s="345"/>
      <c r="P81" s="345"/>
      <c r="Q81" s="345"/>
      <c r="R81" s="345"/>
      <c r="S81" s="345"/>
      <c r="T81" s="345"/>
      <c r="U81" s="347"/>
      <c r="AG81" s="356"/>
    </row>
    <row r="82" spans="1:33">
      <c r="C82" s="377"/>
      <c r="D82" s="378"/>
      <c r="E82" s="378"/>
      <c r="F82" s="378"/>
      <c r="G82" s="378"/>
      <c r="H82" s="378"/>
      <c r="I82" s="378"/>
      <c r="J82" s="378"/>
      <c r="K82" s="378"/>
      <c r="L82" s="378"/>
      <c r="M82" s="378"/>
      <c r="N82" s="378"/>
      <c r="O82" s="378"/>
      <c r="P82" s="378"/>
      <c r="Q82" s="378"/>
      <c r="R82" s="378"/>
      <c r="S82" s="378"/>
      <c r="T82" s="378"/>
      <c r="U82" s="378"/>
    </row>
    <row r="83" spans="1:33">
      <c r="C83" s="377"/>
      <c r="D83" s="378"/>
      <c r="E83" s="378"/>
      <c r="F83" s="378"/>
      <c r="G83" s="378"/>
      <c r="H83" s="378"/>
      <c r="I83" s="378"/>
      <c r="J83" s="378"/>
      <c r="K83" s="378"/>
      <c r="L83" s="378"/>
      <c r="M83" s="378"/>
      <c r="N83" s="378"/>
      <c r="O83" s="378"/>
      <c r="P83" s="378"/>
      <c r="Q83" s="378"/>
      <c r="R83" s="378"/>
      <c r="S83" s="378"/>
      <c r="T83" s="378"/>
      <c r="U83" s="378"/>
    </row>
    <row r="84" spans="1:33">
      <c r="C84" s="377"/>
      <c r="D84" s="378"/>
      <c r="E84" s="378"/>
      <c r="F84" s="378"/>
      <c r="G84" s="378"/>
      <c r="H84" s="378"/>
      <c r="I84" s="378"/>
      <c r="J84" s="378"/>
      <c r="K84" s="378"/>
      <c r="L84" s="378"/>
      <c r="M84" s="378"/>
      <c r="N84" s="378"/>
      <c r="O84" s="378"/>
      <c r="P84" s="378"/>
      <c r="Q84" s="378"/>
      <c r="R84" s="378"/>
      <c r="S84" s="378"/>
      <c r="T84" s="378"/>
      <c r="U84" s="378"/>
    </row>
    <row r="85" spans="1:33">
      <c r="C85" s="377"/>
      <c r="D85" s="378"/>
      <c r="E85" s="378"/>
      <c r="F85" s="378"/>
      <c r="G85" s="378"/>
      <c r="H85" s="378"/>
      <c r="I85" s="378"/>
      <c r="J85" s="378"/>
      <c r="K85" s="378"/>
      <c r="L85" s="378"/>
      <c r="M85" s="378"/>
      <c r="N85" s="378"/>
      <c r="O85" s="378"/>
      <c r="P85" s="378"/>
      <c r="Q85" s="378"/>
      <c r="R85" s="378"/>
      <c r="S85" s="378"/>
      <c r="T85" s="378"/>
      <c r="U85" s="378"/>
    </row>
    <row r="86" spans="1:33">
      <c r="C86" s="377"/>
      <c r="D86" s="378"/>
      <c r="E86" s="378"/>
      <c r="F86" s="378"/>
      <c r="G86" s="378"/>
      <c r="H86" s="378"/>
      <c r="I86" s="378"/>
      <c r="J86" s="378"/>
      <c r="K86" s="378"/>
      <c r="L86" s="378"/>
      <c r="M86" s="378"/>
      <c r="N86" s="378"/>
      <c r="O86" s="378"/>
      <c r="P86" s="378"/>
      <c r="Q86" s="378"/>
      <c r="R86" s="378"/>
      <c r="S86" s="378"/>
      <c r="T86" s="378"/>
      <c r="U86" s="378"/>
    </row>
    <row r="87" spans="1:33">
      <c r="C87" s="377"/>
      <c r="D87" s="378"/>
      <c r="E87" s="378"/>
      <c r="F87" s="378"/>
      <c r="G87" s="378"/>
      <c r="H87" s="378"/>
      <c r="I87" s="378"/>
      <c r="J87" s="378"/>
      <c r="K87" s="378"/>
      <c r="L87" s="378"/>
      <c r="M87" s="378"/>
      <c r="N87" s="378"/>
      <c r="O87" s="378"/>
      <c r="P87" s="378"/>
      <c r="Q87" s="378"/>
      <c r="R87" s="378"/>
      <c r="S87" s="378"/>
      <c r="T87" s="378"/>
      <c r="U87" s="378"/>
    </row>
    <row r="88" spans="1:33">
      <c r="C88" s="377"/>
      <c r="U88" s="378"/>
    </row>
    <row r="89" spans="1:33" s="339" customFormat="1" ht="30" customHeight="1">
      <c r="A89" s="338"/>
      <c r="B89" s="477"/>
      <c r="C89" s="477"/>
      <c r="D89" s="477"/>
      <c r="E89" s="477"/>
      <c r="F89" s="477"/>
      <c r="G89" s="477"/>
      <c r="H89" s="477"/>
      <c r="I89" s="477"/>
      <c r="J89" s="340"/>
      <c r="K89" s="340"/>
      <c r="L89" s="340"/>
      <c r="M89" s="340"/>
      <c r="N89" s="340"/>
      <c r="O89" s="340"/>
      <c r="P89" s="340"/>
      <c r="Q89" s="340"/>
      <c r="R89" s="340"/>
      <c r="S89" s="340"/>
      <c r="T89" s="340"/>
      <c r="U89" s="380"/>
      <c r="AG89" s="356"/>
    </row>
    <row r="90" spans="1:33">
      <c r="A90" s="342"/>
      <c r="B90" s="337"/>
      <c r="C90" s="342"/>
    </row>
    <row r="91" spans="1:33" ht="10.5" customHeight="1">
      <c r="A91" s="475"/>
      <c r="B91" s="475"/>
      <c r="C91" s="475"/>
      <c r="D91" s="345"/>
      <c r="E91" s="345"/>
      <c r="F91" s="345"/>
      <c r="G91" s="345"/>
      <c r="H91" s="345"/>
      <c r="I91" s="345"/>
      <c r="J91" s="345"/>
      <c r="K91" s="345"/>
      <c r="L91" s="345"/>
      <c r="M91" s="345"/>
      <c r="N91" s="345"/>
      <c r="O91" s="345"/>
      <c r="P91" s="345"/>
      <c r="Q91" s="345"/>
      <c r="R91" s="345"/>
      <c r="S91" s="345"/>
      <c r="T91" s="345"/>
      <c r="U91" s="346"/>
    </row>
    <row r="92" spans="1:33">
      <c r="A92" s="475"/>
      <c r="B92" s="475"/>
      <c r="C92" s="475"/>
      <c r="D92" s="345"/>
      <c r="E92" s="345"/>
      <c r="F92" s="345"/>
      <c r="G92" s="345"/>
      <c r="H92" s="345"/>
      <c r="I92" s="345"/>
      <c r="J92" s="345"/>
      <c r="K92" s="345"/>
      <c r="L92" s="345"/>
      <c r="M92" s="345"/>
      <c r="N92" s="345"/>
      <c r="O92" s="345"/>
      <c r="P92" s="345"/>
      <c r="Q92" s="345"/>
      <c r="R92" s="345"/>
      <c r="S92" s="345"/>
      <c r="T92" s="345"/>
      <c r="U92" s="347"/>
    </row>
    <row r="93" spans="1:33">
      <c r="A93" s="382"/>
      <c r="B93" s="383"/>
      <c r="C93" s="377"/>
      <c r="D93" s="384"/>
      <c r="E93" s="384"/>
      <c r="F93" s="384"/>
      <c r="G93" s="384"/>
      <c r="H93" s="384"/>
      <c r="I93" s="384"/>
      <c r="J93" s="384"/>
      <c r="K93" s="384"/>
      <c r="L93" s="384"/>
      <c r="M93" s="384"/>
      <c r="N93" s="384"/>
      <c r="O93" s="384"/>
      <c r="P93" s="384"/>
      <c r="Q93" s="384"/>
      <c r="R93" s="384"/>
      <c r="S93" s="384"/>
      <c r="T93" s="384"/>
    </row>
    <row r="94" spans="1:33">
      <c r="A94" s="382"/>
      <c r="B94" s="383"/>
      <c r="C94" s="377"/>
      <c r="D94" s="384"/>
      <c r="E94" s="384"/>
      <c r="F94" s="384"/>
      <c r="G94" s="384"/>
      <c r="H94" s="384"/>
      <c r="I94" s="384"/>
      <c r="J94" s="384"/>
      <c r="K94" s="384"/>
      <c r="L94" s="384"/>
      <c r="M94" s="384"/>
      <c r="N94" s="384"/>
      <c r="O94" s="384"/>
      <c r="P94" s="384"/>
      <c r="Q94" s="384"/>
      <c r="R94" s="384"/>
      <c r="S94" s="384"/>
      <c r="T94" s="384"/>
    </row>
    <row r="95" spans="1:33">
      <c r="A95" s="382"/>
      <c r="B95" s="383"/>
      <c r="C95" s="377"/>
      <c r="D95" s="384"/>
      <c r="E95" s="384"/>
      <c r="F95" s="384"/>
      <c r="G95" s="384"/>
      <c r="H95" s="384"/>
      <c r="I95" s="384"/>
      <c r="J95" s="384"/>
      <c r="K95" s="384"/>
      <c r="L95" s="384"/>
      <c r="M95" s="384"/>
      <c r="N95" s="384"/>
      <c r="O95" s="384"/>
      <c r="P95" s="384"/>
      <c r="Q95" s="384"/>
      <c r="R95" s="384"/>
      <c r="S95" s="384"/>
      <c r="T95" s="384"/>
    </row>
    <row r="96" spans="1:33">
      <c r="A96" s="382"/>
      <c r="B96" s="383"/>
      <c r="C96" s="377"/>
      <c r="D96" s="384"/>
      <c r="E96" s="384"/>
      <c r="F96" s="384"/>
      <c r="G96" s="384"/>
      <c r="H96" s="384"/>
      <c r="I96" s="384"/>
      <c r="J96" s="384"/>
      <c r="K96" s="384"/>
      <c r="L96" s="384"/>
      <c r="M96" s="384"/>
      <c r="N96" s="384"/>
      <c r="O96" s="384"/>
      <c r="P96" s="384"/>
      <c r="Q96" s="384"/>
      <c r="R96" s="384"/>
      <c r="S96" s="384"/>
      <c r="T96" s="384"/>
    </row>
    <row r="97" spans="1:33">
      <c r="A97" s="382"/>
      <c r="B97" s="383"/>
      <c r="C97" s="377"/>
      <c r="D97" s="384"/>
      <c r="E97" s="384"/>
      <c r="F97" s="384"/>
      <c r="G97" s="384"/>
      <c r="H97" s="384"/>
      <c r="I97" s="384"/>
      <c r="J97" s="384"/>
      <c r="K97" s="384"/>
      <c r="L97" s="384"/>
      <c r="M97" s="384"/>
      <c r="N97" s="384"/>
      <c r="O97" s="384"/>
      <c r="P97" s="384"/>
      <c r="Q97" s="384"/>
      <c r="R97" s="384"/>
      <c r="S97" s="384"/>
      <c r="T97" s="384"/>
    </row>
    <row r="98" spans="1:33">
      <c r="A98" s="382"/>
      <c r="B98" s="383"/>
      <c r="C98" s="377"/>
      <c r="D98" s="384"/>
      <c r="E98" s="384"/>
      <c r="F98" s="384"/>
      <c r="G98" s="384"/>
      <c r="H98" s="384"/>
      <c r="I98" s="384"/>
      <c r="J98" s="384"/>
      <c r="K98" s="384"/>
      <c r="L98" s="384"/>
      <c r="M98" s="384"/>
      <c r="N98" s="384"/>
      <c r="O98" s="384"/>
      <c r="P98" s="384"/>
      <c r="Q98" s="384"/>
      <c r="R98" s="384"/>
      <c r="S98" s="384"/>
      <c r="T98" s="384"/>
    </row>
    <row r="99" spans="1:33">
      <c r="A99" s="382"/>
      <c r="B99" s="383"/>
      <c r="C99" s="377"/>
      <c r="D99" s="384"/>
      <c r="E99" s="384"/>
      <c r="F99" s="384"/>
      <c r="G99" s="384"/>
      <c r="H99" s="384"/>
      <c r="I99" s="384"/>
      <c r="J99" s="384"/>
      <c r="K99" s="384"/>
      <c r="L99" s="384"/>
      <c r="M99" s="384"/>
      <c r="N99" s="384"/>
      <c r="O99" s="384"/>
      <c r="P99" s="384"/>
      <c r="Q99" s="384"/>
      <c r="R99" s="384"/>
      <c r="S99" s="384"/>
      <c r="T99" s="384"/>
    </row>
    <row r="100" spans="1:33">
      <c r="A100" s="382"/>
      <c r="B100" s="383"/>
      <c r="C100" s="377"/>
      <c r="D100" s="384"/>
      <c r="E100" s="384"/>
      <c r="F100" s="384"/>
      <c r="G100" s="384"/>
      <c r="H100" s="384"/>
      <c r="I100" s="384"/>
      <c r="J100" s="384"/>
      <c r="K100" s="384"/>
      <c r="L100" s="384"/>
      <c r="M100" s="384"/>
      <c r="N100" s="384"/>
      <c r="O100" s="384"/>
      <c r="P100" s="384"/>
      <c r="Q100" s="384"/>
      <c r="R100" s="384"/>
      <c r="S100" s="384"/>
      <c r="T100" s="384"/>
    </row>
    <row r="101" spans="1:33">
      <c r="A101" s="382"/>
      <c r="B101" s="383"/>
      <c r="C101" s="377"/>
      <c r="D101" s="384"/>
      <c r="E101" s="384"/>
      <c r="F101" s="384"/>
      <c r="G101" s="384"/>
      <c r="H101" s="384"/>
      <c r="I101" s="384"/>
      <c r="J101" s="384"/>
      <c r="K101" s="384"/>
      <c r="L101" s="384"/>
      <c r="M101" s="384"/>
      <c r="N101" s="384"/>
      <c r="O101" s="384"/>
      <c r="P101" s="384"/>
      <c r="Q101" s="384"/>
      <c r="R101" s="384"/>
      <c r="S101" s="384"/>
      <c r="T101" s="384"/>
    </row>
    <row r="102" spans="1:33">
      <c r="A102" s="382"/>
      <c r="B102" s="383"/>
      <c r="C102" s="377"/>
      <c r="D102" s="384"/>
      <c r="E102" s="384"/>
      <c r="F102" s="384"/>
      <c r="G102" s="384"/>
      <c r="H102" s="384"/>
      <c r="I102" s="384"/>
      <c r="J102" s="384"/>
      <c r="K102" s="384"/>
      <c r="L102" s="384"/>
      <c r="M102" s="384"/>
      <c r="N102" s="384"/>
      <c r="O102" s="384"/>
      <c r="P102" s="384"/>
      <c r="Q102" s="384"/>
      <c r="R102" s="384"/>
      <c r="S102" s="384"/>
      <c r="T102" s="384"/>
    </row>
    <row r="103" spans="1:33">
      <c r="A103" s="385"/>
      <c r="B103" s="386"/>
      <c r="C103" s="387"/>
      <c r="D103" s="384"/>
      <c r="E103" s="384"/>
      <c r="F103" s="384"/>
      <c r="G103" s="384"/>
      <c r="H103" s="384"/>
      <c r="I103" s="384"/>
      <c r="J103" s="384"/>
      <c r="K103" s="384"/>
      <c r="L103" s="384"/>
      <c r="M103" s="384"/>
      <c r="N103" s="384"/>
      <c r="O103" s="384"/>
      <c r="P103" s="384"/>
      <c r="Q103" s="384"/>
      <c r="R103" s="384"/>
      <c r="S103" s="384"/>
      <c r="T103" s="384"/>
    </row>
    <row r="104" spans="1:33">
      <c r="A104" s="382"/>
      <c r="B104" s="383"/>
      <c r="C104" s="387"/>
      <c r="D104" s="384"/>
      <c r="E104" s="384"/>
      <c r="F104" s="384"/>
      <c r="G104" s="384"/>
      <c r="H104" s="384"/>
      <c r="I104" s="384"/>
      <c r="J104" s="384"/>
      <c r="K104" s="384"/>
      <c r="L104" s="384"/>
      <c r="M104" s="384"/>
      <c r="N104" s="384"/>
      <c r="O104" s="384"/>
      <c r="P104" s="384"/>
      <c r="Q104" s="384"/>
      <c r="R104" s="384"/>
      <c r="S104" s="384"/>
      <c r="T104" s="384"/>
    </row>
    <row r="105" spans="1:33">
      <c r="A105" s="356"/>
    </row>
    <row r="106" spans="1:33" s="339" customFormat="1" ht="30" customHeight="1">
      <c r="A106" s="338"/>
      <c r="B106" s="477"/>
      <c r="C106" s="477"/>
      <c r="D106" s="477"/>
      <c r="E106" s="477"/>
      <c r="F106" s="477"/>
      <c r="G106" s="477"/>
      <c r="H106" s="477"/>
      <c r="I106" s="477"/>
      <c r="J106" s="340"/>
      <c r="K106" s="340"/>
      <c r="L106" s="340"/>
      <c r="M106" s="340"/>
      <c r="N106" s="340"/>
      <c r="O106" s="340"/>
      <c r="P106" s="340"/>
      <c r="Q106" s="340"/>
      <c r="R106" s="340"/>
      <c r="S106" s="340"/>
      <c r="T106" s="340"/>
      <c r="U106" s="380"/>
      <c r="AG106" s="356"/>
    </row>
    <row r="107" spans="1:33">
      <c r="A107" s="342"/>
      <c r="B107" s="337"/>
      <c r="C107" s="342"/>
    </row>
    <row r="108" spans="1:33" ht="10.5" customHeight="1">
      <c r="A108" s="475"/>
      <c r="B108" s="475"/>
      <c r="C108" s="475"/>
      <c r="D108" s="345"/>
      <c r="E108" s="345"/>
      <c r="F108" s="345"/>
      <c r="G108" s="345"/>
      <c r="H108" s="345"/>
      <c r="I108" s="345"/>
      <c r="J108" s="345"/>
      <c r="K108" s="345"/>
      <c r="L108" s="345"/>
      <c r="M108" s="345"/>
      <c r="N108" s="345"/>
      <c r="O108" s="345"/>
      <c r="P108" s="345"/>
      <c r="Q108" s="345"/>
      <c r="R108" s="345"/>
      <c r="S108" s="345"/>
      <c r="T108" s="345"/>
      <c r="U108" s="346"/>
    </row>
    <row r="109" spans="1:33">
      <c r="A109" s="475"/>
      <c r="B109" s="475"/>
      <c r="C109" s="475"/>
      <c r="D109" s="345"/>
      <c r="E109" s="345"/>
      <c r="F109" s="345"/>
      <c r="G109" s="345"/>
      <c r="H109" s="345"/>
      <c r="I109" s="345"/>
      <c r="J109" s="345"/>
      <c r="K109" s="345"/>
      <c r="L109" s="345"/>
      <c r="M109" s="345"/>
      <c r="N109" s="345"/>
      <c r="O109" s="345"/>
      <c r="P109" s="345"/>
      <c r="Q109" s="345"/>
      <c r="R109" s="345"/>
      <c r="S109" s="345"/>
      <c r="T109" s="345"/>
      <c r="U109" s="347"/>
    </row>
    <row r="110" spans="1:33">
      <c r="A110" s="382"/>
      <c r="B110" s="383"/>
      <c r="C110" s="377"/>
      <c r="D110" s="384"/>
      <c r="E110" s="384"/>
      <c r="F110" s="384"/>
      <c r="G110" s="384"/>
      <c r="H110" s="384"/>
      <c r="I110" s="384"/>
      <c r="J110" s="384"/>
      <c r="K110" s="384"/>
      <c r="L110" s="384"/>
      <c r="M110" s="384"/>
      <c r="N110" s="384"/>
      <c r="O110" s="384"/>
      <c r="P110" s="384"/>
      <c r="Q110" s="384"/>
      <c r="R110" s="384"/>
      <c r="S110" s="384"/>
      <c r="T110" s="384"/>
    </row>
    <row r="111" spans="1:33">
      <c r="A111" s="382"/>
      <c r="B111" s="383"/>
      <c r="C111" s="377"/>
      <c r="D111" s="384"/>
      <c r="E111" s="384"/>
      <c r="F111" s="384"/>
      <c r="G111" s="384"/>
      <c r="H111" s="384"/>
      <c r="I111" s="384"/>
      <c r="J111" s="384"/>
      <c r="K111" s="384"/>
      <c r="L111" s="384"/>
      <c r="M111" s="384"/>
      <c r="N111" s="384"/>
      <c r="O111" s="384"/>
      <c r="P111" s="384"/>
      <c r="Q111" s="384"/>
      <c r="R111" s="384"/>
      <c r="S111" s="384"/>
      <c r="T111" s="384"/>
    </row>
    <row r="112" spans="1:33">
      <c r="A112" s="382"/>
      <c r="B112" s="383"/>
      <c r="C112" s="377"/>
      <c r="D112" s="384"/>
      <c r="E112" s="384"/>
      <c r="F112" s="384"/>
      <c r="G112" s="384"/>
      <c r="H112" s="384"/>
      <c r="I112" s="384"/>
      <c r="J112" s="384"/>
      <c r="K112" s="384"/>
      <c r="L112" s="384"/>
      <c r="M112" s="384"/>
      <c r="N112" s="384"/>
      <c r="O112" s="384"/>
      <c r="P112" s="384"/>
      <c r="Q112" s="384"/>
      <c r="R112" s="384"/>
      <c r="S112" s="384"/>
      <c r="T112" s="384"/>
    </row>
    <row r="113" spans="1:33">
      <c r="A113" s="382"/>
      <c r="B113" s="383"/>
      <c r="C113" s="377"/>
      <c r="D113" s="384"/>
      <c r="E113" s="384"/>
      <c r="F113" s="384"/>
      <c r="G113" s="384"/>
      <c r="H113" s="384"/>
      <c r="I113" s="384"/>
      <c r="J113" s="384"/>
      <c r="K113" s="384"/>
      <c r="L113" s="384"/>
      <c r="M113" s="384"/>
      <c r="N113" s="384"/>
      <c r="O113" s="384"/>
      <c r="P113" s="384"/>
      <c r="Q113" s="384"/>
      <c r="R113" s="384"/>
      <c r="S113" s="384"/>
      <c r="T113" s="384"/>
    </row>
    <row r="114" spans="1:33">
      <c r="A114" s="382"/>
      <c r="B114" s="383"/>
      <c r="C114" s="377"/>
      <c r="D114" s="384"/>
      <c r="E114" s="384"/>
      <c r="F114" s="384"/>
      <c r="G114" s="384"/>
      <c r="H114" s="384"/>
      <c r="I114" s="384"/>
      <c r="J114" s="384"/>
      <c r="K114" s="384"/>
      <c r="L114" s="384"/>
      <c r="M114" s="384"/>
      <c r="N114" s="384"/>
      <c r="O114" s="384"/>
      <c r="P114" s="384"/>
      <c r="Q114" s="384"/>
      <c r="R114" s="384"/>
      <c r="S114" s="384"/>
      <c r="T114" s="384"/>
    </row>
    <row r="115" spans="1:33">
      <c r="A115" s="382"/>
      <c r="B115" s="383"/>
      <c r="C115" s="377"/>
      <c r="D115" s="384"/>
      <c r="E115" s="384"/>
      <c r="F115" s="384"/>
      <c r="G115" s="384"/>
      <c r="H115" s="384"/>
      <c r="I115" s="384"/>
      <c r="J115" s="384"/>
      <c r="K115" s="384"/>
      <c r="L115" s="384"/>
      <c r="M115" s="384"/>
      <c r="N115" s="384"/>
      <c r="O115" s="384"/>
      <c r="P115" s="384"/>
      <c r="Q115" s="384"/>
      <c r="R115" s="384"/>
      <c r="S115" s="384"/>
      <c r="T115" s="384"/>
    </row>
    <row r="116" spans="1:33">
      <c r="A116" s="382"/>
      <c r="B116" s="383"/>
      <c r="C116" s="377"/>
      <c r="D116" s="384"/>
      <c r="E116" s="384"/>
      <c r="F116" s="384"/>
      <c r="G116" s="384"/>
      <c r="H116" s="384"/>
      <c r="I116" s="384"/>
      <c r="J116" s="384"/>
      <c r="K116" s="384"/>
      <c r="L116" s="384"/>
      <c r="M116" s="384"/>
      <c r="N116" s="384"/>
      <c r="O116" s="384"/>
      <c r="P116" s="384"/>
      <c r="Q116" s="384"/>
      <c r="R116" s="384"/>
      <c r="S116" s="384"/>
      <c r="T116" s="384"/>
    </row>
    <row r="117" spans="1:33">
      <c r="A117" s="382"/>
      <c r="B117" s="383"/>
      <c r="C117" s="377"/>
      <c r="D117" s="384"/>
      <c r="E117" s="384"/>
      <c r="F117" s="384"/>
      <c r="G117" s="384"/>
      <c r="H117" s="384"/>
      <c r="I117" s="384"/>
      <c r="J117" s="384"/>
      <c r="K117" s="384"/>
      <c r="L117" s="384"/>
      <c r="M117" s="384"/>
      <c r="N117" s="384"/>
      <c r="O117" s="384"/>
      <c r="P117" s="384"/>
      <c r="Q117" s="384"/>
      <c r="R117" s="384"/>
      <c r="S117" s="384"/>
      <c r="T117" s="384"/>
    </row>
    <row r="118" spans="1:33">
      <c r="A118" s="382"/>
      <c r="B118" s="383"/>
      <c r="C118" s="377"/>
      <c r="D118" s="384"/>
      <c r="E118" s="384"/>
      <c r="F118" s="384"/>
      <c r="G118" s="384"/>
      <c r="H118" s="384"/>
      <c r="I118" s="384"/>
      <c r="J118" s="384"/>
      <c r="K118" s="384"/>
      <c r="L118" s="384"/>
      <c r="M118" s="384"/>
      <c r="N118" s="384"/>
      <c r="O118" s="384"/>
      <c r="P118" s="384"/>
      <c r="Q118" s="384"/>
      <c r="R118" s="384"/>
      <c r="S118" s="384"/>
      <c r="T118" s="384"/>
    </row>
    <row r="119" spans="1:33">
      <c r="A119" s="382"/>
      <c r="B119" s="383"/>
      <c r="C119" s="377"/>
      <c r="D119" s="384"/>
      <c r="E119" s="384"/>
      <c r="F119" s="384"/>
      <c r="G119" s="384"/>
      <c r="H119" s="384"/>
      <c r="I119" s="384"/>
      <c r="J119" s="384"/>
      <c r="K119" s="384"/>
      <c r="L119" s="384"/>
      <c r="M119" s="384"/>
      <c r="N119" s="384"/>
      <c r="O119" s="384"/>
      <c r="P119" s="384"/>
      <c r="Q119" s="384"/>
      <c r="R119" s="384"/>
      <c r="S119" s="384"/>
      <c r="T119" s="384"/>
    </row>
    <row r="120" spans="1:33">
      <c r="A120" s="385"/>
      <c r="B120" s="386"/>
      <c r="C120" s="387"/>
      <c r="D120" s="384"/>
      <c r="E120" s="384"/>
      <c r="F120" s="384"/>
      <c r="G120" s="384"/>
      <c r="H120" s="384"/>
      <c r="I120" s="384"/>
      <c r="J120" s="384"/>
      <c r="K120" s="384"/>
      <c r="L120" s="384"/>
      <c r="M120" s="384"/>
      <c r="N120" s="384"/>
      <c r="O120" s="384"/>
      <c r="P120" s="384"/>
      <c r="Q120" s="384"/>
      <c r="R120" s="384"/>
      <c r="S120" s="384"/>
      <c r="T120" s="384"/>
    </row>
    <row r="121" spans="1:33">
      <c r="A121" s="382"/>
      <c r="B121" s="383"/>
      <c r="C121" s="387"/>
      <c r="D121" s="384"/>
      <c r="E121" s="384"/>
      <c r="F121" s="384"/>
      <c r="G121" s="384"/>
      <c r="H121" s="384"/>
      <c r="I121" s="384"/>
      <c r="J121" s="384"/>
      <c r="K121" s="384"/>
      <c r="L121" s="384"/>
      <c r="M121" s="384"/>
      <c r="N121" s="384"/>
      <c r="O121" s="384"/>
      <c r="P121" s="384"/>
      <c r="Q121" s="384"/>
      <c r="R121" s="384"/>
      <c r="S121" s="384"/>
      <c r="T121" s="384"/>
    </row>
    <row r="122" spans="1:33">
      <c r="A122" s="356"/>
    </row>
    <row r="123" spans="1:33" s="339" customFormat="1" ht="30" customHeight="1">
      <c r="A123" s="338"/>
      <c r="B123" s="477"/>
      <c r="C123" s="477"/>
      <c r="D123" s="477"/>
      <c r="E123" s="477"/>
      <c r="F123" s="477"/>
      <c r="G123" s="477"/>
      <c r="H123" s="477"/>
      <c r="I123" s="477"/>
      <c r="J123" s="340"/>
      <c r="K123" s="340"/>
      <c r="L123" s="340"/>
      <c r="M123" s="340"/>
      <c r="N123" s="340"/>
      <c r="O123" s="340"/>
      <c r="P123" s="340"/>
      <c r="Q123" s="340"/>
      <c r="R123" s="340"/>
      <c r="S123" s="340"/>
      <c r="T123" s="340"/>
      <c r="U123" s="380"/>
      <c r="AG123" s="356"/>
    </row>
    <row r="124" spans="1:33">
      <c r="A124" s="342"/>
      <c r="B124" s="337"/>
      <c r="C124" s="342"/>
    </row>
    <row r="125" spans="1:33" ht="10.5" customHeight="1">
      <c r="A125" s="475"/>
      <c r="B125" s="475"/>
      <c r="C125" s="475"/>
      <c r="D125" s="345"/>
      <c r="E125" s="345"/>
      <c r="F125" s="345"/>
      <c r="G125" s="345"/>
      <c r="H125" s="345"/>
      <c r="I125" s="345"/>
      <c r="J125" s="345"/>
      <c r="K125" s="345"/>
      <c r="L125" s="345"/>
      <c r="M125" s="345"/>
      <c r="N125" s="345"/>
      <c r="O125" s="345"/>
      <c r="P125" s="345"/>
      <c r="Q125" s="345"/>
      <c r="R125" s="345"/>
      <c r="S125" s="345"/>
      <c r="T125" s="345"/>
      <c r="U125" s="346"/>
    </row>
    <row r="126" spans="1:33">
      <c r="A126" s="475"/>
      <c r="B126" s="475"/>
      <c r="C126" s="475"/>
      <c r="D126" s="345"/>
      <c r="E126" s="345"/>
      <c r="F126" s="345"/>
      <c r="G126" s="345"/>
      <c r="H126" s="345"/>
      <c r="I126" s="345"/>
      <c r="J126" s="345"/>
      <c r="K126" s="345"/>
      <c r="L126" s="345"/>
      <c r="M126" s="345"/>
      <c r="N126" s="345"/>
      <c r="O126" s="345"/>
      <c r="P126" s="345"/>
      <c r="Q126" s="345"/>
      <c r="R126" s="345"/>
      <c r="S126" s="345"/>
      <c r="T126" s="345"/>
      <c r="U126" s="347"/>
    </row>
    <row r="127" spans="1:33">
      <c r="A127" s="382"/>
      <c r="B127" s="383"/>
      <c r="C127" s="377"/>
      <c r="D127" s="384"/>
      <c r="E127" s="384"/>
      <c r="F127" s="384"/>
      <c r="G127" s="384"/>
      <c r="H127" s="384"/>
      <c r="I127" s="384"/>
      <c r="J127" s="384"/>
      <c r="K127" s="384"/>
      <c r="L127" s="384"/>
      <c r="M127" s="384"/>
      <c r="N127" s="384"/>
      <c r="O127" s="384"/>
      <c r="P127" s="384"/>
      <c r="Q127" s="384"/>
      <c r="R127" s="384"/>
      <c r="S127" s="384"/>
      <c r="T127" s="384"/>
    </row>
    <row r="128" spans="1:33">
      <c r="A128" s="382"/>
      <c r="B128" s="383"/>
      <c r="C128" s="377"/>
      <c r="D128" s="384"/>
      <c r="E128" s="384"/>
      <c r="F128" s="384"/>
      <c r="G128" s="384"/>
      <c r="H128" s="384"/>
      <c r="I128" s="384"/>
      <c r="J128" s="384"/>
      <c r="K128" s="384"/>
      <c r="L128" s="384"/>
      <c r="M128" s="384"/>
      <c r="N128" s="384"/>
      <c r="O128" s="384"/>
      <c r="P128" s="384"/>
      <c r="Q128" s="384"/>
      <c r="R128" s="384"/>
      <c r="S128" s="384"/>
      <c r="T128" s="384"/>
    </row>
    <row r="129" spans="1:33">
      <c r="A129" s="382"/>
      <c r="B129" s="383"/>
      <c r="C129" s="377"/>
      <c r="D129" s="384"/>
      <c r="E129" s="384"/>
      <c r="F129" s="384"/>
      <c r="G129" s="384"/>
      <c r="H129" s="384"/>
      <c r="I129" s="384"/>
      <c r="J129" s="384"/>
      <c r="K129" s="384"/>
      <c r="L129" s="384"/>
      <c r="M129" s="384"/>
      <c r="N129" s="384"/>
      <c r="O129" s="384"/>
      <c r="P129" s="384"/>
      <c r="Q129" s="384"/>
      <c r="R129" s="384"/>
      <c r="S129" s="384"/>
      <c r="T129" s="384"/>
    </row>
    <row r="130" spans="1:33">
      <c r="A130" s="382"/>
      <c r="B130" s="383"/>
      <c r="C130" s="377"/>
      <c r="D130" s="384"/>
      <c r="E130" s="384"/>
      <c r="F130" s="384"/>
      <c r="G130" s="384"/>
      <c r="H130" s="384"/>
      <c r="I130" s="384"/>
      <c r="J130" s="384"/>
      <c r="K130" s="384"/>
      <c r="L130" s="384"/>
      <c r="M130" s="384"/>
      <c r="N130" s="384"/>
      <c r="O130" s="384"/>
      <c r="P130" s="384"/>
      <c r="Q130" s="384"/>
      <c r="R130" s="384"/>
      <c r="S130" s="384"/>
      <c r="T130" s="384"/>
    </row>
    <row r="131" spans="1:33">
      <c r="A131" s="382"/>
      <c r="B131" s="383"/>
      <c r="C131" s="377"/>
      <c r="D131" s="384"/>
      <c r="E131" s="384"/>
      <c r="F131" s="384"/>
      <c r="G131" s="384"/>
      <c r="H131" s="384"/>
      <c r="I131" s="384"/>
      <c r="J131" s="384"/>
      <c r="K131" s="384"/>
      <c r="L131" s="384"/>
      <c r="M131" s="384"/>
      <c r="N131" s="384"/>
      <c r="O131" s="384"/>
      <c r="P131" s="384"/>
      <c r="Q131" s="384"/>
      <c r="R131" s="384"/>
      <c r="S131" s="384"/>
      <c r="T131" s="384"/>
    </row>
    <row r="132" spans="1:33">
      <c r="A132" s="382"/>
      <c r="B132" s="383"/>
      <c r="C132" s="377"/>
      <c r="D132" s="384"/>
      <c r="E132" s="384"/>
      <c r="F132" s="384"/>
      <c r="G132" s="384"/>
      <c r="H132" s="384"/>
      <c r="I132" s="384"/>
      <c r="J132" s="384"/>
      <c r="K132" s="384"/>
      <c r="L132" s="384"/>
      <c r="M132" s="384"/>
      <c r="N132" s="384"/>
      <c r="O132" s="384"/>
      <c r="P132" s="384"/>
      <c r="Q132" s="384"/>
      <c r="R132" s="384"/>
      <c r="S132" s="384"/>
      <c r="T132" s="384"/>
    </row>
    <row r="133" spans="1:33">
      <c r="A133" s="382"/>
      <c r="B133" s="383"/>
      <c r="C133" s="377"/>
      <c r="D133" s="384"/>
      <c r="E133" s="384"/>
      <c r="F133" s="384"/>
      <c r="G133" s="384"/>
      <c r="H133" s="384"/>
      <c r="I133" s="384"/>
      <c r="J133" s="384"/>
      <c r="K133" s="384"/>
      <c r="L133" s="384"/>
      <c r="M133" s="384"/>
      <c r="N133" s="384"/>
      <c r="O133" s="384"/>
      <c r="P133" s="384"/>
      <c r="Q133" s="384"/>
      <c r="R133" s="384"/>
      <c r="S133" s="384"/>
      <c r="T133" s="384"/>
    </row>
    <row r="134" spans="1:33">
      <c r="A134" s="382"/>
      <c r="B134" s="383"/>
      <c r="C134" s="377"/>
      <c r="D134" s="384"/>
      <c r="E134" s="384"/>
      <c r="F134" s="384"/>
      <c r="G134" s="384"/>
      <c r="H134" s="384"/>
      <c r="I134" s="384"/>
      <c r="J134" s="384"/>
      <c r="K134" s="384"/>
      <c r="L134" s="384"/>
      <c r="M134" s="384"/>
      <c r="N134" s="384"/>
      <c r="O134" s="384"/>
      <c r="P134" s="384"/>
      <c r="Q134" s="384"/>
      <c r="R134" s="384"/>
      <c r="S134" s="384"/>
      <c r="T134" s="384"/>
    </row>
    <row r="135" spans="1:33">
      <c r="A135" s="382"/>
      <c r="B135" s="383"/>
      <c r="C135" s="377"/>
      <c r="D135" s="384"/>
      <c r="E135" s="384"/>
      <c r="F135" s="384"/>
      <c r="G135" s="384"/>
      <c r="H135" s="384"/>
      <c r="I135" s="384"/>
      <c r="J135" s="384"/>
      <c r="K135" s="384"/>
      <c r="L135" s="384"/>
      <c r="M135" s="384"/>
      <c r="N135" s="384"/>
      <c r="O135" s="384"/>
      <c r="P135" s="384"/>
      <c r="Q135" s="384"/>
      <c r="R135" s="384"/>
      <c r="S135" s="384"/>
      <c r="T135" s="384"/>
    </row>
    <row r="136" spans="1:33">
      <c r="A136" s="382"/>
      <c r="B136" s="383"/>
      <c r="C136" s="377"/>
      <c r="D136" s="384"/>
      <c r="E136" s="384"/>
      <c r="F136" s="384"/>
      <c r="G136" s="384"/>
      <c r="H136" s="384"/>
      <c r="I136" s="384"/>
      <c r="J136" s="384"/>
      <c r="K136" s="384"/>
      <c r="L136" s="384"/>
      <c r="M136" s="384"/>
      <c r="N136" s="384"/>
      <c r="O136" s="384"/>
      <c r="P136" s="384"/>
      <c r="Q136" s="384"/>
      <c r="R136" s="384"/>
      <c r="S136" s="384"/>
      <c r="T136" s="384"/>
    </row>
    <row r="137" spans="1:33">
      <c r="A137" s="385"/>
      <c r="B137" s="386"/>
      <c r="C137" s="387"/>
      <c r="D137" s="384"/>
      <c r="E137" s="384"/>
      <c r="F137" s="384"/>
      <c r="G137" s="384"/>
      <c r="H137" s="384"/>
      <c r="I137" s="384"/>
      <c r="J137" s="384"/>
      <c r="K137" s="384"/>
      <c r="L137" s="384"/>
      <c r="M137" s="384"/>
      <c r="N137" s="384"/>
      <c r="O137" s="384"/>
      <c r="P137" s="384"/>
      <c r="Q137" s="384"/>
      <c r="R137" s="384"/>
      <c r="S137" s="384"/>
      <c r="T137" s="384"/>
    </row>
    <row r="138" spans="1:33">
      <c r="A138" s="382"/>
      <c r="B138" s="383"/>
      <c r="C138" s="387"/>
      <c r="D138" s="384"/>
      <c r="E138" s="384"/>
      <c r="F138" s="384"/>
      <c r="G138" s="384"/>
      <c r="H138" s="384"/>
      <c r="I138" s="384"/>
      <c r="J138" s="384"/>
      <c r="K138" s="384"/>
      <c r="L138" s="384"/>
      <c r="M138" s="384"/>
      <c r="N138" s="384"/>
      <c r="O138" s="384"/>
      <c r="P138" s="384"/>
      <c r="Q138" s="384"/>
      <c r="R138" s="384"/>
      <c r="S138" s="384"/>
      <c r="T138" s="384"/>
    </row>
    <row r="139" spans="1:33" s="339" customFormat="1" ht="30" customHeight="1">
      <c r="A139" s="338"/>
      <c r="B139" s="477"/>
      <c r="C139" s="477"/>
      <c r="D139" s="477"/>
      <c r="E139" s="477"/>
      <c r="F139" s="477"/>
      <c r="G139" s="477"/>
      <c r="H139" s="477"/>
      <c r="I139" s="477"/>
      <c r="J139" s="340"/>
      <c r="K139" s="340"/>
      <c r="L139" s="340"/>
      <c r="M139" s="340"/>
      <c r="N139" s="340"/>
      <c r="O139" s="340"/>
      <c r="P139" s="340"/>
      <c r="Q139" s="340"/>
      <c r="R139" s="340"/>
      <c r="S139" s="340"/>
      <c r="T139" s="340"/>
      <c r="U139" s="380"/>
      <c r="AG139" s="356"/>
    </row>
    <row r="140" spans="1:33" s="337" customFormat="1">
      <c r="A140" s="342"/>
      <c r="C140" s="342"/>
      <c r="D140" s="375"/>
      <c r="E140" s="375"/>
      <c r="F140" s="375"/>
      <c r="G140" s="375"/>
      <c r="H140" s="375"/>
      <c r="I140" s="375"/>
      <c r="J140" s="375"/>
      <c r="K140" s="375"/>
      <c r="L140" s="375"/>
      <c r="M140" s="375"/>
      <c r="N140" s="375"/>
      <c r="O140" s="375"/>
      <c r="P140" s="375"/>
      <c r="Q140" s="375"/>
      <c r="R140" s="375"/>
      <c r="S140" s="375"/>
      <c r="T140" s="375"/>
      <c r="U140" s="376"/>
      <c r="AG140" s="356"/>
    </row>
    <row r="141" spans="1:33" s="341" customFormat="1" ht="12.75" customHeight="1">
      <c r="A141" s="475"/>
      <c r="B141" s="475"/>
      <c r="C141" s="475"/>
      <c r="D141" s="345"/>
      <c r="E141" s="345"/>
      <c r="F141" s="345"/>
      <c r="G141" s="345"/>
      <c r="H141" s="345"/>
      <c r="I141" s="345"/>
      <c r="J141" s="345"/>
      <c r="K141" s="345"/>
      <c r="L141" s="345"/>
      <c r="M141" s="345"/>
      <c r="N141" s="345"/>
      <c r="O141" s="345"/>
      <c r="P141" s="345"/>
      <c r="Q141" s="345"/>
      <c r="R141" s="345"/>
      <c r="S141" s="345"/>
      <c r="T141" s="345"/>
      <c r="U141" s="346"/>
      <c r="AG141" s="356"/>
    </row>
    <row r="142" spans="1:33" s="341" customFormat="1">
      <c r="A142" s="475"/>
      <c r="B142" s="475"/>
      <c r="C142" s="475"/>
      <c r="D142" s="345"/>
      <c r="E142" s="345"/>
      <c r="F142" s="345"/>
      <c r="G142" s="345"/>
      <c r="H142" s="345"/>
      <c r="I142" s="345"/>
      <c r="J142" s="345"/>
      <c r="K142" s="345"/>
      <c r="L142" s="345"/>
      <c r="M142" s="345"/>
      <c r="N142" s="345"/>
      <c r="O142" s="345"/>
      <c r="P142" s="345"/>
      <c r="Q142" s="345"/>
      <c r="R142" s="345"/>
      <c r="S142" s="345"/>
      <c r="T142" s="345"/>
      <c r="U142" s="347"/>
      <c r="AG142" s="356"/>
    </row>
    <row r="143" spans="1:33">
      <c r="A143" s="382"/>
      <c r="B143" s="383"/>
      <c r="C143" s="377"/>
      <c r="D143" s="384"/>
      <c r="E143" s="384"/>
      <c r="F143" s="384"/>
      <c r="G143" s="384"/>
      <c r="H143" s="384"/>
      <c r="I143" s="384"/>
      <c r="J143" s="384"/>
      <c r="K143" s="384"/>
      <c r="L143" s="384"/>
      <c r="M143" s="384"/>
      <c r="N143" s="384"/>
      <c r="O143" s="384"/>
      <c r="P143" s="384"/>
      <c r="Q143" s="384"/>
      <c r="R143" s="384"/>
      <c r="S143" s="384"/>
      <c r="T143" s="384"/>
    </row>
    <row r="144" spans="1:33">
      <c r="A144" s="382"/>
      <c r="B144" s="383"/>
      <c r="C144" s="377"/>
      <c r="D144" s="384"/>
      <c r="E144" s="384"/>
      <c r="F144" s="384"/>
      <c r="G144" s="384"/>
      <c r="H144" s="384"/>
      <c r="I144" s="384"/>
      <c r="J144" s="384"/>
      <c r="K144" s="384"/>
      <c r="L144" s="384"/>
      <c r="M144" s="384"/>
      <c r="N144" s="384"/>
      <c r="O144" s="384"/>
      <c r="P144" s="384"/>
      <c r="Q144" s="384"/>
      <c r="R144" s="384"/>
      <c r="S144" s="384"/>
      <c r="T144" s="384"/>
    </row>
    <row r="145" spans="1:33">
      <c r="A145" s="382"/>
      <c r="B145" s="383"/>
      <c r="C145" s="377"/>
      <c r="D145" s="384"/>
      <c r="E145" s="384"/>
      <c r="F145" s="384"/>
      <c r="G145" s="384"/>
      <c r="H145" s="384"/>
      <c r="I145" s="384"/>
      <c r="J145" s="384"/>
      <c r="K145" s="384"/>
      <c r="L145" s="384"/>
      <c r="M145" s="384"/>
      <c r="N145" s="384"/>
      <c r="O145" s="384"/>
      <c r="P145" s="384"/>
      <c r="Q145" s="384"/>
      <c r="R145" s="384"/>
      <c r="S145" s="384"/>
      <c r="T145" s="384"/>
    </row>
    <row r="146" spans="1:33">
      <c r="A146" s="382"/>
      <c r="B146" s="383"/>
      <c r="C146" s="377"/>
      <c r="D146" s="384"/>
      <c r="E146" s="384"/>
      <c r="F146" s="384"/>
      <c r="G146" s="384"/>
      <c r="H146" s="384"/>
      <c r="I146" s="384"/>
      <c r="J146" s="384"/>
      <c r="K146" s="384"/>
      <c r="L146" s="384"/>
      <c r="M146" s="384"/>
      <c r="N146" s="384"/>
      <c r="O146" s="384"/>
      <c r="P146" s="384"/>
      <c r="Q146" s="384"/>
      <c r="R146" s="384"/>
      <c r="S146" s="384"/>
      <c r="T146" s="384"/>
    </row>
    <row r="147" spans="1:33">
      <c r="A147" s="382"/>
      <c r="B147" s="383"/>
      <c r="C147" s="377"/>
      <c r="D147" s="384"/>
      <c r="E147" s="384"/>
      <c r="F147" s="384"/>
      <c r="G147" s="384"/>
      <c r="H147" s="384"/>
      <c r="I147" s="384"/>
      <c r="J147" s="384"/>
      <c r="K147" s="384"/>
      <c r="L147" s="384"/>
      <c r="M147" s="384"/>
      <c r="N147" s="384"/>
      <c r="O147" s="384"/>
      <c r="P147" s="384"/>
      <c r="Q147" s="384"/>
      <c r="R147" s="384"/>
      <c r="S147" s="384"/>
      <c r="T147" s="384"/>
    </row>
    <row r="148" spans="1:33">
      <c r="A148" s="382"/>
      <c r="B148" s="383"/>
      <c r="C148" s="377"/>
      <c r="D148" s="384"/>
      <c r="E148" s="384"/>
      <c r="F148" s="384"/>
      <c r="G148" s="384"/>
      <c r="H148" s="384"/>
      <c r="I148" s="384"/>
      <c r="J148" s="384"/>
      <c r="K148" s="384"/>
      <c r="L148" s="384"/>
      <c r="M148" s="384"/>
      <c r="N148" s="384"/>
      <c r="O148" s="384"/>
      <c r="P148" s="384"/>
      <c r="Q148" s="384"/>
      <c r="R148" s="384"/>
      <c r="S148" s="384"/>
      <c r="T148" s="384"/>
    </row>
    <row r="149" spans="1:33">
      <c r="A149" s="382"/>
      <c r="B149" s="383"/>
      <c r="C149" s="377"/>
      <c r="D149" s="384"/>
      <c r="E149" s="384"/>
      <c r="F149" s="384"/>
      <c r="G149" s="384"/>
      <c r="H149" s="384"/>
      <c r="I149" s="384"/>
      <c r="J149" s="384"/>
      <c r="K149" s="384"/>
      <c r="L149" s="384"/>
      <c r="M149" s="384"/>
      <c r="N149" s="384"/>
      <c r="O149" s="384"/>
      <c r="P149" s="384"/>
      <c r="Q149" s="384"/>
      <c r="R149" s="384"/>
      <c r="S149" s="384"/>
      <c r="T149" s="384"/>
    </row>
    <row r="150" spans="1:33">
      <c r="A150" s="382"/>
      <c r="B150" s="383"/>
      <c r="C150" s="377"/>
      <c r="D150" s="384"/>
      <c r="E150" s="384"/>
      <c r="F150" s="384"/>
      <c r="G150" s="384"/>
      <c r="H150" s="384"/>
      <c r="I150" s="384"/>
      <c r="J150" s="384"/>
      <c r="K150" s="384"/>
      <c r="L150" s="384"/>
      <c r="M150" s="384"/>
      <c r="N150" s="384"/>
      <c r="O150" s="384"/>
      <c r="P150" s="384"/>
      <c r="Q150" s="384"/>
      <c r="R150" s="384"/>
      <c r="S150" s="384"/>
      <c r="T150" s="384"/>
    </row>
    <row r="151" spans="1:33">
      <c r="A151" s="382"/>
      <c r="B151" s="383"/>
      <c r="C151" s="377"/>
      <c r="D151" s="384"/>
      <c r="E151" s="384"/>
      <c r="F151" s="384"/>
      <c r="G151" s="384"/>
      <c r="H151" s="384"/>
      <c r="I151" s="384"/>
      <c r="J151" s="384"/>
      <c r="K151" s="384"/>
      <c r="L151" s="384"/>
      <c r="M151" s="384"/>
      <c r="N151" s="384"/>
      <c r="O151" s="384"/>
      <c r="P151" s="384"/>
      <c r="Q151" s="384"/>
      <c r="R151" s="384"/>
      <c r="S151" s="384"/>
      <c r="T151" s="384"/>
    </row>
    <row r="152" spans="1:33">
      <c r="A152" s="382"/>
      <c r="B152" s="383"/>
      <c r="C152" s="377"/>
      <c r="D152" s="384"/>
      <c r="E152" s="384"/>
      <c r="F152" s="384"/>
      <c r="G152" s="384"/>
      <c r="H152" s="384"/>
      <c r="I152" s="384"/>
      <c r="J152" s="384"/>
      <c r="K152" s="384"/>
      <c r="L152" s="384"/>
      <c r="M152" s="384"/>
      <c r="N152" s="384"/>
      <c r="O152" s="384"/>
      <c r="P152" s="384"/>
      <c r="Q152" s="384"/>
      <c r="R152" s="384"/>
      <c r="S152" s="384"/>
      <c r="T152" s="384"/>
    </row>
    <row r="153" spans="1:33">
      <c r="A153" s="382"/>
      <c r="B153" s="386"/>
      <c r="C153" s="387"/>
      <c r="D153" s="384"/>
      <c r="E153" s="384"/>
      <c r="F153" s="384"/>
      <c r="G153" s="384"/>
      <c r="H153" s="384"/>
      <c r="I153" s="384"/>
      <c r="J153" s="384"/>
      <c r="K153" s="384"/>
      <c r="L153" s="384"/>
      <c r="M153" s="384"/>
      <c r="N153" s="384"/>
      <c r="O153" s="384"/>
      <c r="P153" s="384"/>
      <c r="Q153" s="384"/>
      <c r="R153" s="384"/>
      <c r="S153" s="384"/>
      <c r="T153" s="384"/>
    </row>
    <row r="154" spans="1:33">
      <c r="B154" s="389"/>
    </row>
    <row r="155" spans="1:33" s="339" customFormat="1" ht="30" customHeight="1">
      <c r="A155" s="338"/>
      <c r="B155" s="477"/>
      <c r="C155" s="477"/>
      <c r="D155" s="477"/>
      <c r="E155" s="477"/>
      <c r="F155" s="477"/>
      <c r="G155" s="477"/>
      <c r="H155" s="477"/>
      <c r="I155" s="477"/>
      <c r="J155" s="340"/>
      <c r="K155" s="340"/>
      <c r="L155" s="340"/>
      <c r="M155" s="340"/>
      <c r="N155" s="340"/>
      <c r="O155" s="340"/>
      <c r="P155" s="340"/>
      <c r="Q155" s="340"/>
      <c r="R155" s="340"/>
      <c r="S155" s="340"/>
      <c r="T155" s="340"/>
      <c r="U155" s="380"/>
      <c r="AG155" s="356"/>
    </row>
    <row r="156" spans="1:33" s="337" customFormat="1">
      <c r="A156" s="342"/>
      <c r="C156" s="342"/>
      <c r="D156" s="375"/>
      <c r="E156" s="375"/>
      <c r="F156" s="375"/>
      <c r="G156" s="375"/>
      <c r="H156" s="375"/>
      <c r="I156" s="375"/>
      <c r="J156" s="375"/>
      <c r="K156" s="375"/>
      <c r="L156" s="375"/>
      <c r="M156" s="375"/>
      <c r="N156" s="375"/>
      <c r="O156" s="375"/>
      <c r="P156" s="375"/>
      <c r="Q156" s="375"/>
      <c r="R156" s="375"/>
      <c r="S156" s="375"/>
      <c r="T156" s="375"/>
      <c r="U156" s="376"/>
      <c r="AG156" s="356"/>
    </row>
    <row r="157" spans="1:33" s="341" customFormat="1" ht="12.75" customHeight="1">
      <c r="A157" s="475"/>
      <c r="B157" s="475"/>
      <c r="C157" s="475"/>
      <c r="D157" s="345"/>
      <c r="E157" s="345"/>
      <c r="F157" s="345"/>
      <c r="G157" s="345"/>
      <c r="H157" s="345"/>
      <c r="I157" s="345"/>
      <c r="J157" s="345"/>
      <c r="K157" s="345"/>
      <c r="L157" s="345"/>
      <c r="M157" s="345"/>
      <c r="N157" s="345"/>
      <c r="O157" s="345"/>
      <c r="P157" s="345"/>
      <c r="Q157" s="345"/>
      <c r="R157" s="345"/>
      <c r="S157" s="345"/>
      <c r="T157" s="345"/>
      <c r="U157" s="346"/>
      <c r="AG157" s="356"/>
    </row>
    <row r="158" spans="1:33" s="341" customFormat="1">
      <c r="A158" s="475"/>
      <c r="B158" s="475"/>
      <c r="C158" s="475"/>
      <c r="D158" s="345"/>
      <c r="E158" s="345"/>
      <c r="F158" s="345"/>
      <c r="G158" s="345"/>
      <c r="H158" s="345"/>
      <c r="I158" s="345"/>
      <c r="J158" s="345"/>
      <c r="K158" s="345"/>
      <c r="L158" s="345"/>
      <c r="M158" s="345"/>
      <c r="N158" s="345"/>
      <c r="O158" s="345"/>
      <c r="P158" s="345"/>
      <c r="Q158" s="345"/>
      <c r="R158" s="345"/>
      <c r="S158" s="345"/>
      <c r="T158" s="345"/>
      <c r="U158" s="347"/>
      <c r="AG158" s="356"/>
    </row>
    <row r="159" spans="1:33">
      <c r="A159" s="382"/>
      <c r="B159" s="383"/>
      <c r="C159" s="377"/>
      <c r="D159" s="384"/>
      <c r="E159" s="384"/>
      <c r="F159" s="384"/>
      <c r="G159" s="384"/>
      <c r="H159" s="384"/>
      <c r="I159" s="384"/>
      <c r="J159" s="384"/>
      <c r="K159" s="384"/>
      <c r="L159" s="384"/>
      <c r="M159" s="384"/>
      <c r="N159" s="384"/>
      <c r="O159" s="384"/>
      <c r="P159" s="384"/>
      <c r="Q159" s="384"/>
      <c r="R159" s="384"/>
      <c r="S159" s="384"/>
      <c r="T159" s="384"/>
    </row>
    <row r="160" spans="1:33">
      <c r="A160" s="382"/>
      <c r="B160" s="383"/>
      <c r="C160" s="377"/>
      <c r="D160" s="384"/>
      <c r="E160" s="384"/>
      <c r="F160" s="384"/>
      <c r="G160" s="384"/>
      <c r="H160" s="384"/>
      <c r="I160" s="384"/>
      <c r="J160" s="384"/>
      <c r="K160" s="384"/>
      <c r="L160" s="384"/>
      <c r="M160" s="384"/>
      <c r="N160" s="384"/>
      <c r="O160" s="384"/>
      <c r="P160" s="384"/>
      <c r="Q160" s="384"/>
      <c r="R160" s="384"/>
      <c r="S160" s="384"/>
      <c r="T160" s="384"/>
    </row>
    <row r="161" spans="1:33">
      <c r="A161" s="382"/>
      <c r="B161" s="383"/>
      <c r="C161" s="377"/>
      <c r="D161" s="384"/>
      <c r="E161" s="384"/>
      <c r="F161" s="384"/>
      <c r="G161" s="384"/>
      <c r="H161" s="384"/>
      <c r="I161" s="384"/>
      <c r="J161" s="384"/>
      <c r="K161" s="384"/>
      <c r="L161" s="384"/>
      <c r="M161" s="384"/>
      <c r="N161" s="384"/>
      <c r="O161" s="384"/>
      <c r="P161" s="384"/>
      <c r="Q161" s="384"/>
      <c r="R161" s="384"/>
      <c r="S161" s="384"/>
      <c r="T161" s="384"/>
    </row>
    <row r="162" spans="1:33">
      <c r="A162" s="382"/>
      <c r="B162" s="383"/>
      <c r="C162" s="377"/>
      <c r="D162" s="384"/>
      <c r="E162" s="384"/>
      <c r="F162" s="384"/>
      <c r="G162" s="384"/>
      <c r="H162" s="384"/>
      <c r="I162" s="384"/>
      <c r="J162" s="384"/>
      <c r="K162" s="384"/>
      <c r="L162" s="384"/>
      <c r="M162" s="384"/>
      <c r="N162" s="384"/>
      <c r="O162" s="384"/>
      <c r="P162" s="384"/>
      <c r="Q162" s="384"/>
      <c r="R162" s="384"/>
      <c r="S162" s="384"/>
      <c r="T162" s="384"/>
    </row>
    <row r="163" spans="1:33">
      <c r="A163" s="382"/>
      <c r="B163" s="383"/>
      <c r="C163" s="377"/>
      <c r="D163" s="384"/>
      <c r="E163" s="384"/>
      <c r="F163" s="384"/>
      <c r="G163" s="384"/>
      <c r="H163" s="384"/>
      <c r="I163" s="384"/>
      <c r="J163" s="384"/>
      <c r="K163" s="384"/>
      <c r="L163" s="384"/>
      <c r="M163" s="384"/>
      <c r="N163" s="384"/>
      <c r="O163" s="384"/>
      <c r="P163" s="384"/>
      <c r="Q163" s="384"/>
      <c r="R163" s="384"/>
      <c r="S163" s="384"/>
      <c r="T163" s="384"/>
    </row>
    <row r="164" spans="1:33">
      <c r="A164" s="382"/>
      <c r="B164" s="383"/>
      <c r="C164" s="377"/>
      <c r="D164" s="384"/>
      <c r="E164" s="384"/>
      <c r="F164" s="384"/>
      <c r="G164" s="384"/>
      <c r="H164" s="384"/>
      <c r="I164" s="384"/>
      <c r="J164" s="384"/>
      <c r="K164" s="384"/>
      <c r="L164" s="384"/>
      <c r="M164" s="384"/>
      <c r="N164" s="384"/>
      <c r="O164" s="384"/>
      <c r="P164" s="384"/>
      <c r="Q164" s="384"/>
      <c r="R164" s="384"/>
      <c r="S164" s="384"/>
      <c r="T164" s="384"/>
    </row>
    <row r="165" spans="1:33">
      <c r="A165" s="382"/>
      <c r="B165" s="383"/>
      <c r="C165" s="377"/>
      <c r="D165" s="384"/>
      <c r="E165" s="384"/>
      <c r="F165" s="384"/>
      <c r="G165" s="384"/>
      <c r="H165" s="384"/>
      <c r="I165" s="384"/>
      <c r="J165" s="384"/>
      <c r="K165" s="384"/>
      <c r="L165" s="384"/>
      <c r="M165" s="384"/>
      <c r="N165" s="384"/>
      <c r="O165" s="384"/>
      <c r="P165" s="384"/>
      <c r="Q165" s="384"/>
      <c r="R165" s="384"/>
      <c r="S165" s="384"/>
      <c r="T165" s="384"/>
    </row>
    <row r="166" spans="1:33">
      <c r="A166" s="382"/>
      <c r="B166" s="383"/>
      <c r="C166" s="377"/>
      <c r="D166" s="384"/>
      <c r="E166" s="384"/>
      <c r="F166" s="384"/>
      <c r="G166" s="384"/>
      <c r="H166" s="384"/>
      <c r="I166" s="384"/>
      <c r="J166" s="384"/>
      <c r="K166" s="384"/>
      <c r="L166" s="384"/>
      <c r="M166" s="384"/>
      <c r="N166" s="384"/>
      <c r="O166" s="384"/>
      <c r="P166" s="384"/>
      <c r="Q166" s="384"/>
      <c r="R166" s="384"/>
      <c r="S166" s="384"/>
      <c r="T166" s="384"/>
    </row>
    <row r="167" spans="1:33">
      <c r="A167" s="382"/>
      <c r="B167" s="383"/>
      <c r="C167" s="377"/>
      <c r="D167" s="384"/>
      <c r="E167" s="384"/>
      <c r="F167" s="384"/>
      <c r="G167" s="384"/>
      <c r="H167" s="384"/>
      <c r="I167" s="384"/>
      <c r="J167" s="384"/>
      <c r="K167" s="384"/>
      <c r="L167" s="384"/>
      <c r="M167" s="384"/>
      <c r="N167" s="384"/>
      <c r="O167" s="384"/>
      <c r="P167" s="384"/>
      <c r="Q167" s="384"/>
      <c r="R167" s="384"/>
      <c r="S167" s="384"/>
      <c r="T167" s="384"/>
    </row>
    <row r="168" spans="1:33">
      <c r="A168" s="382"/>
      <c r="B168" s="383"/>
      <c r="C168" s="377"/>
      <c r="D168" s="384"/>
      <c r="E168" s="384"/>
      <c r="F168" s="384"/>
      <c r="G168" s="384"/>
      <c r="H168" s="384"/>
      <c r="I168" s="384"/>
      <c r="J168" s="384"/>
      <c r="K168" s="384"/>
      <c r="L168" s="384"/>
      <c r="M168" s="384"/>
      <c r="N168" s="384"/>
      <c r="O168" s="384"/>
      <c r="P168" s="384"/>
      <c r="Q168" s="384"/>
      <c r="R168" s="384"/>
      <c r="S168" s="384"/>
      <c r="T168" s="384"/>
    </row>
    <row r="169" spans="1:33">
      <c r="A169" s="382"/>
      <c r="B169" s="386"/>
      <c r="C169" s="387"/>
      <c r="D169" s="384"/>
      <c r="E169" s="384"/>
      <c r="F169" s="384"/>
      <c r="G169" s="384"/>
      <c r="H169" s="384"/>
      <c r="I169" s="384"/>
      <c r="J169" s="384"/>
      <c r="K169" s="384"/>
      <c r="L169" s="384"/>
      <c r="M169" s="384"/>
      <c r="N169" s="384"/>
      <c r="O169" s="384"/>
      <c r="P169" s="384"/>
      <c r="Q169" s="384"/>
      <c r="R169" s="384"/>
      <c r="S169" s="384"/>
      <c r="T169" s="384"/>
    </row>
    <row r="170" spans="1:33">
      <c r="B170" s="389"/>
      <c r="C170" s="342"/>
    </row>
    <row r="171" spans="1:33" s="339" customFormat="1" ht="30" customHeight="1">
      <c r="A171" s="338"/>
      <c r="B171" s="477"/>
      <c r="C171" s="477"/>
      <c r="D171" s="477"/>
      <c r="E171" s="477"/>
      <c r="F171" s="477"/>
      <c r="G171" s="477"/>
      <c r="H171" s="477"/>
      <c r="I171" s="477"/>
      <c r="J171" s="340"/>
      <c r="K171" s="340"/>
      <c r="L171" s="340"/>
      <c r="M171" s="340"/>
      <c r="N171" s="340"/>
      <c r="O171" s="340"/>
      <c r="P171" s="340"/>
      <c r="Q171" s="340"/>
      <c r="R171" s="340"/>
      <c r="S171" s="340"/>
      <c r="T171" s="340"/>
      <c r="U171" s="380"/>
      <c r="AG171" s="356"/>
    </row>
    <row r="172" spans="1:33" s="337" customFormat="1">
      <c r="A172" s="342"/>
      <c r="C172" s="342"/>
      <c r="D172" s="375"/>
      <c r="E172" s="375"/>
      <c r="F172" s="375"/>
      <c r="G172" s="375"/>
      <c r="H172" s="375"/>
      <c r="I172" s="375"/>
      <c r="J172" s="375"/>
      <c r="K172" s="375"/>
      <c r="L172" s="375"/>
      <c r="M172" s="375"/>
      <c r="N172" s="375"/>
      <c r="O172" s="375"/>
      <c r="P172" s="375"/>
      <c r="Q172" s="375"/>
      <c r="R172" s="375"/>
      <c r="S172" s="375"/>
      <c r="T172" s="375"/>
      <c r="U172" s="376"/>
      <c r="AG172" s="356"/>
    </row>
    <row r="173" spans="1:33" s="341" customFormat="1" ht="12.75" customHeight="1">
      <c r="A173" s="475"/>
      <c r="B173" s="475"/>
      <c r="C173" s="475"/>
      <c r="D173" s="345"/>
      <c r="E173" s="345"/>
      <c r="F173" s="345"/>
      <c r="G173" s="345"/>
      <c r="H173" s="345"/>
      <c r="I173" s="345"/>
      <c r="J173" s="345"/>
      <c r="K173" s="345"/>
      <c r="L173" s="345"/>
      <c r="M173" s="345"/>
      <c r="N173" s="345"/>
      <c r="O173" s="345"/>
      <c r="P173" s="345"/>
      <c r="Q173" s="345"/>
      <c r="R173" s="345"/>
      <c r="S173" s="345"/>
      <c r="T173" s="345"/>
      <c r="U173" s="346"/>
      <c r="AG173" s="356"/>
    </row>
    <row r="174" spans="1:33" s="341" customFormat="1">
      <c r="A174" s="475"/>
      <c r="B174" s="475"/>
      <c r="C174" s="475"/>
      <c r="D174" s="345"/>
      <c r="E174" s="345"/>
      <c r="F174" s="345"/>
      <c r="G174" s="345"/>
      <c r="H174" s="345"/>
      <c r="I174" s="345"/>
      <c r="J174" s="345"/>
      <c r="K174" s="345"/>
      <c r="L174" s="345"/>
      <c r="M174" s="345"/>
      <c r="N174" s="345"/>
      <c r="O174" s="345"/>
      <c r="P174" s="345"/>
      <c r="Q174" s="345"/>
      <c r="R174" s="345"/>
      <c r="S174" s="345"/>
      <c r="T174" s="345"/>
      <c r="U174" s="347"/>
      <c r="AG174" s="356"/>
    </row>
    <row r="175" spans="1:33">
      <c r="A175" s="382"/>
      <c r="B175" s="383"/>
      <c r="C175" s="377"/>
      <c r="D175" s="384"/>
      <c r="E175" s="384"/>
      <c r="F175" s="384"/>
      <c r="G175" s="384"/>
      <c r="H175" s="384"/>
      <c r="I175" s="384"/>
      <c r="J175" s="384"/>
      <c r="K175" s="384"/>
      <c r="L175" s="384"/>
      <c r="M175" s="384"/>
      <c r="N175" s="384"/>
      <c r="O175" s="384"/>
      <c r="P175" s="384"/>
      <c r="Q175" s="384"/>
      <c r="R175" s="384"/>
      <c r="S175" s="384"/>
      <c r="T175" s="384"/>
    </row>
    <row r="176" spans="1:33">
      <c r="A176" s="382"/>
      <c r="B176" s="383"/>
      <c r="C176" s="377"/>
      <c r="D176" s="384"/>
      <c r="E176" s="384"/>
      <c r="F176" s="384"/>
      <c r="G176" s="384"/>
      <c r="H176" s="384"/>
      <c r="I176" s="384"/>
      <c r="J176" s="384"/>
      <c r="K176" s="384"/>
      <c r="L176" s="384"/>
      <c r="M176" s="384"/>
      <c r="N176" s="384"/>
      <c r="O176" s="384"/>
      <c r="P176" s="384"/>
      <c r="Q176" s="384"/>
      <c r="R176" s="384"/>
      <c r="S176" s="384"/>
      <c r="T176" s="384"/>
    </row>
    <row r="177" spans="1:33">
      <c r="A177" s="382"/>
      <c r="B177" s="383"/>
      <c r="C177" s="377"/>
      <c r="D177" s="384"/>
      <c r="E177" s="384"/>
      <c r="F177" s="384"/>
      <c r="G177" s="384"/>
      <c r="H177" s="384"/>
      <c r="I177" s="384"/>
      <c r="J177" s="384"/>
      <c r="K177" s="384"/>
      <c r="L177" s="384"/>
      <c r="M177" s="384"/>
      <c r="N177" s="384"/>
      <c r="O177" s="384"/>
      <c r="P177" s="384"/>
      <c r="Q177" s="384"/>
      <c r="R177" s="384"/>
      <c r="S177" s="384"/>
      <c r="T177" s="384"/>
    </row>
    <row r="178" spans="1:33">
      <c r="A178" s="382"/>
      <c r="B178" s="383"/>
      <c r="C178" s="377"/>
      <c r="D178" s="384"/>
      <c r="E178" s="384"/>
      <c r="F178" s="384"/>
      <c r="G178" s="384"/>
      <c r="H178" s="384"/>
      <c r="I178" s="384"/>
      <c r="J178" s="384"/>
      <c r="K178" s="384"/>
      <c r="L178" s="384"/>
      <c r="M178" s="384"/>
      <c r="N178" s="384"/>
      <c r="O178" s="384"/>
      <c r="P178" s="384"/>
      <c r="Q178" s="384"/>
      <c r="R178" s="384"/>
      <c r="S178" s="384"/>
      <c r="T178" s="384"/>
    </row>
    <row r="179" spans="1:33">
      <c r="A179" s="382"/>
      <c r="B179" s="383"/>
      <c r="C179" s="377"/>
      <c r="D179" s="384"/>
      <c r="E179" s="384"/>
      <c r="F179" s="384"/>
      <c r="G179" s="384"/>
      <c r="H179" s="384"/>
      <c r="I179" s="384"/>
      <c r="J179" s="384"/>
      <c r="K179" s="384"/>
      <c r="L179" s="384"/>
      <c r="M179" s="384"/>
      <c r="N179" s="384"/>
      <c r="O179" s="384"/>
      <c r="P179" s="384"/>
      <c r="Q179" s="384"/>
      <c r="R179" s="384"/>
      <c r="S179" s="384"/>
      <c r="T179" s="384"/>
    </row>
    <row r="180" spans="1:33">
      <c r="A180" s="382"/>
      <c r="B180" s="383"/>
      <c r="C180" s="377"/>
      <c r="D180" s="384"/>
      <c r="E180" s="384"/>
      <c r="F180" s="384"/>
      <c r="G180" s="384"/>
      <c r="H180" s="384"/>
      <c r="I180" s="384"/>
      <c r="J180" s="384"/>
      <c r="K180" s="384"/>
      <c r="L180" s="384"/>
      <c r="M180" s="384"/>
      <c r="N180" s="384"/>
      <c r="O180" s="384"/>
      <c r="P180" s="384"/>
      <c r="Q180" s="384"/>
      <c r="R180" s="384"/>
      <c r="S180" s="384"/>
      <c r="T180" s="384"/>
    </row>
    <row r="181" spans="1:33">
      <c r="A181" s="382"/>
      <c r="B181" s="383"/>
      <c r="C181" s="377"/>
      <c r="D181" s="384"/>
      <c r="E181" s="384"/>
      <c r="F181" s="384"/>
      <c r="G181" s="384"/>
      <c r="H181" s="384"/>
      <c r="I181" s="384"/>
      <c r="J181" s="384"/>
      <c r="K181" s="384"/>
      <c r="L181" s="384"/>
      <c r="M181" s="384"/>
      <c r="N181" s="384"/>
      <c r="O181" s="384"/>
      <c r="P181" s="384"/>
      <c r="Q181" s="384"/>
      <c r="R181" s="384"/>
      <c r="S181" s="384"/>
      <c r="T181" s="384"/>
    </row>
    <row r="182" spans="1:33">
      <c r="A182" s="382"/>
      <c r="B182" s="383"/>
      <c r="C182" s="377"/>
      <c r="D182" s="384"/>
      <c r="E182" s="384"/>
      <c r="F182" s="384"/>
      <c r="G182" s="384"/>
      <c r="H182" s="384"/>
      <c r="I182" s="384"/>
      <c r="J182" s="384"/>
      <c r="K182" s="384"/>
      <c r="L182" s="384"/>
      <c r="M182" s="384"/>
      <c r="N182" s="384"/>
      <c r="O182" s="384"/>
      <c r="P182" s="384"/>
      <c r="Q182" s="384"/>
      <c r="R182" s="384"/>
      <c r="S182" s="384"/>
      <c r="T182" s="384"/>
    </row>
    <row r="183" spans="1:33">
      <c r="A183" s="382"/>
      <c r="B183" s="383"/>
      <c r="C183" s="377"/>
      <c r="D183" s="384"/>
      <c r="E183" s="384"/>
      <c r="F183" s="384"/>
      <c r="G183" s="384"/>
      <c r="H183" s="384"/>
      <c r="I183" s="384"/>
      <c r="J183" s="384"/>
      <c r="K183" s="384"/>
      <c r="L183" s="384"/>
      <c r="M183" s="384"/>
      <c r="N183" s="384"/>
      <c r="O183" s="384"/>
      <c r="P183" s="384"/>
      <c r="Q183" s="384"/>
      <c r="R183" s="384"/>
      <c r="S183" s="384"/>
      <c r="T183" s="384"/>
    </row>
    <row r="184" spans="1:33">
      <c r="A184" s="382"/>
      <c r="B184" s="383"/>
      <c r="C184" s="377"/>
      <c r="D184" s="384"/>
      <c r="E184" s="384"/>
      <c r="F184" s="384"/>
      <c r="G184" s="384"/>
      <c r="H184" s="384"/>
      <c r="I184" s="384"/>
      <c r="J184" s="384"/>
      <c r="K184" s="384"/>
      <c r="L184" s="384"/>
      <c r="M184" s="384"/>
      <c r="N184" s="384"/>
      <c r="O184" s="384"/>
      <c r="P184" s="384"/>
      <c r="Q184" s="384"/>
      <c r="R184" s="384"/>
      <c r="S184" s="384"/>
      <c r="T184" s="384"/>
    </row>
    <row r="185" spans="1:33">
      <c r="A185" s="382"/>
      <c r="B185" s="386"/>
      <c r="C185" s="387"/>
      <c r="D185" s="384"/>
      <c r="E185" s="384"/>
      <c r="F185" s="384"/>
      <c r="G185" s="384"/>
      <c r="H185" s="384"/>
      <c r="I185" s="384"/>
      <c r="J185" s="384"/>
      <c r="K185" s="384"/>
      <c r="L185" s="384"/>
      <c r="M185" s="384"/>
      <c r="N185" s="384"/>
      <c r="O185" s="384"/>
      <c r="P185" s="384"/>
      <c r="Q185" s="384"/>
      <c r="R185" s="384"/>
      <c r="S185" s="384"/>
      <c r="T185" s="384"/>
    </row>
    <row r="186" spans="1:33">
      <c r="B186" s="389"/>
    </row>
    <row r="187" spans="1:33" s="339" customFormat="1" ht="30" customHeight="1">
      <c r="A187" s="338"/>
      <c r="C187" s="338"/>
      <c r="D187" s="340"/>
      <c r="E187" s="340"/>
      <c r="F187" s="340"/>
      <c r="G187" s="340"/>
      <c r="H187" s="340"/>
      <c r="I187" s="340"/>
      <c r="J187" s="340"/>
      <c r="K187" s="340"/>
      <c r="L187" s="340"/>
      <c r="M187" s="340"/>
      <c r="N187" s="340"/>
      <c r="O187" s="340"/>
      <c r="P187" s="340"/>
      <c r="Q187" s="340"/>
      <c r="R187" s="340"/>
      <c r="S187" s="340"/>
      <c r="T187" s="340"/>
      <c r="U187" s="380"/>
      <c r="AG187" s="356"/>
    </row>
    <row r="188" spans="1:33" s="337" customFormat="1">
      <c r="A188" s="342"/>
      <c r="C188" s="342"/>
      <c r="D188" s="375"/>
      <c r="E188" s="375"/>
      <c r="F188" s="375"/>
      <c r="G188" s="375"/>
      <c r="H188" s="375"/>
      <c r="I188" s="375"/>
      <c r="J188" s="375"/>
      <c r="K188" s="375"/>
      <c r="L188" s="375"/>
      <c r="M188" s="375"/>
      <c r="N188" s="375"/>
      <c r="O188" s="375"/>
      <c r="P188" s="375"/>
      <c r="Q188" s="375"/>
      <c r="R188" s="375"/>
      <c r="S188" s="375"/>
      <c r="T188" s="375"/>
      <c r="U188" s="376"/>
      <c r="AG188" s="356"/>
    </row>
    <row r="189" spans="1:33" s="341" customFormat="1" ht="12.75" customHeight="1">
      <c r="A189" s="475"/>
      <c r="B189" s="475"/>
      <c r="C189" s="475"/>
      <c r="D189" s="345"/>
      <c r="E189" s="345"/>
      <c r="F189" s="345"/>
      <c r="G189" s="345"/>
      <c r="H189" s="345"/>
      <c r="I189" s="345"/>
      <c r="J189" s="345"/>
      <c r="K189" s="345"/>
      <c r="L189" s="345"/>
      <c r="M189" s="345"/>
      <c r="N189" s="345"/>
      <c r="O189" s="345"/>
      <c r="P189" s="345"/>
      <c r="Q189" s="345"/>
      <c r="R189" s="345"/>
      <c r="S189" s="345"/>
      <c r="T189" s="345"/>
      <c r="U189" s="346"/>
      <c r="AG189" s="356"/>
    </row>
    <row r="190" spans="1:33" s="341" customFormat="1">
      <c r="A190" s="475"/>
      <c r="B190" s="475"/>
      <c r="C190" s="475"/>
      <c r="D190" s="345"/>
      <c r="E190" s="345"/>
      <c r="F190" s="345"/>
      <c r="G190" s="345"/>
      <c r="H190" s="345"/>
      <c r="I190" s="345"/>
      <c r="J190" s="345"/>
      <c r="K190" s="345"/>
      <c r="L190" s="345"/>
      <c r="M190" s="345"/>
      <c r="N190" s="345"/>
      <c r="O190" s="345"/>
      <c r="P190" s="345"/>
      <c r="Q190" s="345"/>
      <c r="R190" s="345"/>
      <c r="S190" s="345"/>
      <c r="T190" s="345"/>
      <c r="U190" s="345"/>
      <c r="AG190" s="356"/>
    </row>
    <row r="191" spans="1:33" s="337" customFormat="1">
      <c r="A191" s="359"/>
      <c r="B191" s="355"/>
      <c r="C191" s="354"/>
      <c r="D191" s="355"/>
      <c r="E191" s="355"/>
      <c r="F191" s="355"/>
      <c r="G191" s="355"/>
      <c r="H191" s="355"/>
      <c r="I191" s="355"/>
      <c r="J191" s="355"/>
      <c r="K191" s="355"/>
      <c r="L191" s="355"/>
      <c r="M191" s="355"/>
      <c r="N191" s="355"/>
      <c r="O191" s="355"/>
      <c r="P191" s="355"/>
      <c r="Q191" s="355"/>
      <c r="R191" s="355"/>
      <c r="S191" s="355"/>
      <c r="T191" s="355"/>
      <c r="U191" s="390"/>
      <c r="AG191" s="356"/>
    </row>
    <row r="192" spans="1:33" s="337" customFormat="1">
      <c r="A192" s="359"/>
      <c r="B192" s="355"/>
      <c r="C192" s="354"/>
      <c r="D192" s="355"/>
      <c r="E192" s="355"/>
      <c r="F192" s="355"/>
      <c r="G192" s="355"/>
      <c r="H192" s="355"/>
      <c r="I192" s="355"/>
      <c r="J192" s="355"/>
      <c r="K192" s="355"/>
      <c r="L192" s="355"/>
      <c r="M192" s="355"/>
      <c r="N192" s="355"/>
      <c r="O192" s="355"/>
      <c r="P192" s="355"/>
      <c r="Q192" s="355"/>
      <c r="R192" s="355"/>
      <c r="S192" s="355"/>
      <c r="T192" s="355"/>
      <c r="U192" s="390"/>
      <c r="AG192" s="356"/>
    </row>
    <row r="193" spans="1:33" s="337" customFormat="1">
      <c r="A193" s="359"/>
      <c r="B193" s="355"/>
      <c r="C193" s="354"/>
      <c r="D193" s="355"/>
      <c r="E193" s="355"/>
      <c r="F193" s="355"/>
      <c r="G193" s="355"/>
      <c r="H193" s="355"/>
      <c r="I193" s="355"/>
      <c r="J193" s="355"/>
      <c r="K193" s="355"/>
      <c r="L193" s="355"/>
      <c r="M193" s="355"/>
      <c r="N193" s="355"/>
      <c r="O193" s="355"/>
      <c r="P193" s="355"/>
      <c r="Q193" s="355"/>
      <c r="R193" s="355"/>
      <c r="S193" s="355"/>
      <c r="T193" s="355"/>
      <c r="U193" s="390"/>
      <c r="AG193" s="356"/>
    </row>
    <row r="194" spans="1:33" s="337" customFormat="1">
      <c r="A194" s="359"/>
      <c r="B194" s="355"/>
      <c r="C194" s="354"/>
      <c r="D194" s="355"/>
      <c r="E194" s="355"/>
      <c r="F194" s="355"/>
      <c r="G194" s="355"/>
      <c r="H194" s="355"/>
      <c r="I194" s="355"/>
      <c r="J194" s="355"/>
      <c r="K194" s="355"/>
      <c r="L194" s="355"/>
      <c r="M194" s="355"/>
      <c r="N194" s="355"/>
      <c r="O194" s="355"/>
      <c r="P194" s="355"/>
      <c r="Q194" s="355"/>
      <c r="R194" s="355"/>
      <c r="S194" s="355"/>
      <c r="T194" s="355"/>
      <c r="U194" s="390"/>
      <c r="AG194" s="356"/>
    </row>
    <row r="195" spans="1:33" s="337" customFormat="1">
      <c r="A195" s="391"/>
      <c r="B195" s="391"/>
      <c r="C195" s="391"/>
      <c r="D195" s="385"/>
      <c r="E195" s="392"/>
      <c r="F195" s="392"/>
      <c r="G195" s="392"/>
      <c r="H195" s="392"/>
      <c r="I195" s="392"/>
      <c r="J195" s="392"/>
      <c r="K195" s="392"/>
      <c r="L195" s="392"/>
      <c r="M195" s="392"/>
      <c r="N195" s="392"/>
      <c r="O195" s="392"/>
      <c r="P195" s="392"/>
      <c r="Q195" s="392"/>
      <c r="R195" s="392"/>
      <c r="S195" s="392"/>
      <c r="T195" s="392"/>
      <c r="U195" s="393"/>
      <c r="AG195" s="356"/>
    </row>
    <row r="196" spans="1:33" s="337" customFormat="1">
      <c r="A196" s="391"/>
      <c r="B196" s="391"/>
      <c r="C196" s="391"/>
      <c r="D196" s="385"/>
      <c r="E196" s="385"/>
      <c r="F196" s="385"/>
      <c r="G196" s="385"/>
      <c r="H196" s="385"/>
      <c r="I196" s="385"/>
      <c r="J196" s="385"/>
      <c r="K196" s="385"/>
      <c r="L196" s="385"/>
      <c r="M196" s="385"/>
      <c r="N196" s="385"/>
      <c r="O196" s="385"/>
      <c r="P196" s="385"/>
      <c r="Q196" s="385"/>
      <c r="R196" s="385"/>
      <c r="S196" s="385"/>
      <c r="T196" s="385"/>
      <c r="U196" s="393"/>
      <c r="AG196" s="356"/>
    </row>
    <row r="197" spans="1:33" s="337" customFormat="1">
      <c r="A197" s="352"/>
      <c r="B197" s="383"/>
      <c r="C197" s="388"/>
      <c r="D197" s="355"/>
      <c r="E197" s="355"/>
      <c r="F197" s="355"/>
      <c r="G197" s="355"/>
      <c r="H197" s="355"/>
      <c r="I197" s="355"/>
      <c r="J197" s="355"/>
      <c r="K197" s="355"/>
      <c r="L197" s="355"/>
      <c r="M197" s="355"/>
      <c r="N197" s="355"/>
      <c r="O197" s="355"/>
      <c r="P197" s="355"/>
      <c r="Q197" s="355"/>
      <c r="R197" s="355"/>
      <c r="S197" s="355"/>
      <c r="T197" s="355"/>
      <c r="U197" s="390"/>
      <c r="AG197" s="356"/>
    </row>
    <row r="198" spans="1:33" s="337" customFormat="1">
      <c r="A198" s="352"/>
      <c r="B198" s="383"/>
      <c r="C198" s="388"/>
      <c r="D198" s="355"/>
      <c r="E198" s="355"/>
      <c r="F198" s="355"/>
      <c r="G198" s="355"/>
      <c r="H198" s="355"/>
      <c r="I198" s="355"/>
      <c r="J198" s="355"/>
      <c r="K198" s="355"/>
      <c r="L198" s="355"/>
      <c r="M198" s="355"/>
      <c r="N198" s="355"/>
      <c r="O198" s="355"/>
      <c r="P198" s="355"/>
      <c r="Q198" s="355"/>
      <c r="R198" s="355"/>
      <c r="S198" s="355"/>
      <c r="T198" s="355"/>
      <c r="U198" s="390"/>
      <c r="AG198" s="356"/>
    </row>
    <row r="199" spans="1:33" s="337" customFormat="1">
      <c r="A199" s="352"/>
      <c r="B199" s="383"/>
      <c r="C199" s="388"/>
      <c r="D199" s="394"/>
      <c r="E199" s="394"/>
      <c r="F199" s="394"/>
      <c r="G199" s="394"/>
      <c r="H199" s="394"/>
      <c r="I199" s="394"/>
      <c r="J199" s="394"/>
      <c r="K199" s="394"/>
      <c r="L199" s="394"/>
      <c r="M199" s="394"/>
      <c r="N199" s="394"/>
      <c r="O199" s="394"/>
      <c r="P199" s="394"/>
      <c r="Q199" s="394"/>
      <c r="R199" s="394"/>
      <c r="S199" s="394"/>
      <c r="T199" s="394"/>
      <c r="U199" s="390"/>
      <c r="AG199" s="356"/>
    </row>
    <row r="200" spans="1:33" s="337" customFormat="1">
      <c r="A200" s="352"/>
      <c r="B200" s="383"/>
      <c r="C200" s="388"/>
      <c r="D200" s="355"/>
      <c r="E200" s="355"/>
      <c r="F200" s="355"/>
      <c r="G200" s="355"/>
      <c r="H200" s="355"/>
      <c r="I200" s="355"/>
      <c r="J200" s="355"/>
      <c r="K200" s="355"/>
      <c r="L200" s="355"/>
      <c r="M200" s="355"/>
      <c r="N200" s="355"/>
      <c r="O200" s="355"/>
      <c r="P200" s="355"/>
      <c r="Q200" s="355"/>
      <c r="R200" s="355"/>
      <c r="S200" s="355"/>
      <c r="T200" s="355"/>
      <c r="U200" s="390"/>
      <c r="AG200" s="356"/>
    </row>
    <row r="201" spans="1:33" s="337" customFormat="1">
      <c r="A201" s="352"/>
      <c r="B201" s="383"/>
      <c r="C201" s="388"/>
      <c r="D201" s="355"/>
      <c r="E201" s="355"/>
      <c r="F201" s="355"/>
      <c r="G201" s="355"/>
      <c r="H201" s="355"/>
      <c r="I201" s="355"/>
      <c r="J201" s="355"/>
      <c r="K201" s="355"/>
      <c r="L201" s="355"/>
      <c r="M201" s="355"/>
      <c r="N201" s="355"/>
      <c r="O201" s="355"/>
      <c r="P201" s="355"/>
      <c r="Q201" s="355"/>
      <c r="R201" s="355"/>
      <c r="S201" s="355"/>
      <c r="T201" s="355"/>
      <c r="U201" s="390"/>
      <c r="AG201" s="356"/>
    </row>
    <row r="202" spans="1:33" s="337" customFormat="1">
      <c r="A202" s="352"/>
      <c r="B202" s="383"/>
      <c r="C202" s="388"/>
      <c r="D202" s="355"/>
      <c r="E202" s="355"/>
      <c r="F202" s="355"/>
      <c r="G202" s="355"/>
      <c r="H202" s="355"/>
      <c r="I202" s="355"/>
      <c r="J202" s="355"/>
      <c r="K202" s="355"/>
      <c r="L202" s="355"/>
      <c r="M202" s="355"/>
      <c r="N202" s="355"/>
      <c r="O202" s="355"/>
      <c r="P202" s="355"/>
      <c r="Q202" s="355"/>
      <c r="R202" s="355"/>
      <c r="S202" s="355"/>
      <c r="T202" s="355"/>
      <c r="U202" s="390"/>
      <c r="AG202" s="356"/>
    </row>
    <row r="203" spans="1:33" s="337" customFormat="1">
      <c r="A203" s="391"/>
      <c r="B203" s="391"/>
      <c r="C203" s="391"/>
      <c r="D203" s="385"/>
      <c r="E203" s="392"/>
      <c r="F203" s="392"/>
      <c r="G203" s="392"/>
      <c r="H203" s="392"/>
      <c r="I203" s="392"/>
      <c r="J203" s="392"/>
      <c r="K203" s="392"/>
      <c r="L203" s="392"/>
      <c r="M203" s="392"/>
      <c r="N203" s="392"/>
      <c r="O203" s="392"/>
      <c r="P203" s="392"/>
      <c r="Q203" s="392"/>
      <c r="R203" s="392"/>
      <c r="S203" s="392"/>
      <c r="T203" s="392"/>
      <c r="U203" s="393"/>
      <c r="AG203" s="356"/>
    </row>
    <row r="204" spans="1:33" s="337" customFormat="1">
      <c r="A204" s="391"/>
      <c r="B204" s="391"/>
      <c r="C204" s="391"/>
      <c r="D204" s="385"/>
      <c r="E204" s="385"/>
      <c r="F204" s="385"/>
      <c r="G204" s="385"/>
      <c r="H204" s="385"/>
      <c r="I204" s="385"/>
      <c r="J204" s="385"/>
      <c r="K204" s="385"/>
      <c r="L204" s="385"/>
      <c r="M204" s="385"/>
      <c r="N204" s="385"/>
      <c r="O204" s="385"/>
      <c r="P204" s="385"/>
      <c r="Q204" s="385"/>
      <c r="R204" s="385"/>
      <c r="S204" s="385"/>
      <c r="T204" s="385"/>
      <c r="U204" s="393"/>
      <c r="AG204" s="356"/>
    </row>
    <row r="205" spans="1:33" s="337" customFormat="1">
      <c r="A205" s="352"/>
      <c r="B205" s="383"/>
      <c r="C205" s="388"/>
      <c r="D205" s="355"/>
      <c r="E205" s="355"/>
      <c r="F205" s="355"/>
      <c r="G205" s="355"/>
      <c r="H205" s="355"/>
      <c r="I205" s="355"/>
      <c r="J205" s="355"/>
      <c r="K205" s="355"/>
      <c r="L205" s="355"/>
      <c r="M205" s="355"/>
      <c r="N205" s="355"/>
      <c r="O205" s="355"/>
      <c r="P205" s="355"/>
      <c r="Q205" s="355"/>
      <c r="R205" s="355"/>
      <c r="S205" s="355"/>
      <c r="T205" s="355"/>
      <c r="U205" s="390"/>
      <c r="AG205" s="356"/>
    </row>
    <row r="206" spans="1:33" s="337" customFormat="1">
      <c r="A206" s="352"/>
      <c r="B206" s="383"/>
      <c r="C206" s="388"/>
      <c r="D206" s="355"/>
      <c r="E206" s="355"/>
      <c r="F206" s="355"/>
      <c r="G206" s="355"/>
      <c r="H206" s="355"/>
      <c r="I206" s="355"/>
      <c r="J206" s="355"/>
      <c r="K206" s="355"/>
      <c r="L206" s="355"/>
      <c r="M206" s="355"/>
      <c r="N206" s="355"/>
      <c r="O206" s="355"/>
      <c r="P206" s="355"/>
      <c r="Q206" s="355"/>
      <c r="R206" s="355"/>
      <c r="S206" s="355"/>
      <c r="T206" s="355"/>
      <c r="U206" s="390"/>
      <c r="AG206" s="356"/>
    </row>
    <row r="207" spans="1:33" s="337" customFormat="1">
      <c r="A207" s="352"/>
      <c r="B207" s="383"/>
      <c r="C207" s="388"/>
      <c r="D207" s="394"/>
      <c r="E207" s="394"/>
      <c r="F207" s="394"/>
      <c r="G207" s="394"/>
      <c r="H207" s="394"/>
      <c r="I207" s="394"/>
      <c r="J207" s="394"/>
      <c r="K207" s="394"/>
      <c r="L207" s="394"/>
      <c r="M207" s="394"/>
      <c r="N207" s="394"/>
      <c r="O207" s="394"/>
      <c r="P207" s="394"/>
      <c r="Q207" s="394"/>
      <c r="R207" s="394"/>
      <c r="S207" s="394"/>
      <c r="T207" s="394"/>
      <c r="U207" s="390"/>
      <c r="AG207" s="356"/>
    </row>
    <row r="208" spans="1:33" s="337" customFormat="1">
      <c r="A208" s="352"/>
      <c r="B208" s="383"/>
      <c r="C208" s="388"/>
      <c r="D208" s="355"/>
      <c r="E208" s="355"/>
      <c r="F208" s="355"/>
      <c r="G208" s="355"/>
      <c r="H208" s="355"/>
      <c r="I208" s="355"/>
      <c r="J208" s="355"/>
      <c r="K208" s="355"/>
      <c r="L208" s="355"/>
      <c r="M208" s="355"/>
      <c r="N208" s="355"/>
      <c r="O208" s="355"/>
      <c r="P208" s="355"/>
      <c r="Q208" s="355"/>
      <c r="R208" s="355"/>
      <c r="S208" s="355"/>
      <c r="T208" s="355"/>
      <c r="U208" s="390"/>
      <c r="AG208" s="356"/>
    </row>
    <row r="209" spans="1:33" s="337" customFormat="1">
      <c r="A209" s="352"/>
      <c r="B209" s="383"/>
      <c r="C209" s="388"/>
      <c r="D209" s="355"/>
      <c r="E209" s="355"/>
      <c r="F209" s="355"/>
      <c r="G209" s="355"/>
      <c r="H209" s="355"/>
      <c r="I209" s="355"/>
      <c r="J209" s="355"/>
      <c r="K209" s="355"/>
      <c r="L209" s="355"/>
      <c r="M209" s="355"/>
      <c r="N209" s="355"/>
      <c r="O209" s="355"/>
      <c r="P209" s="355"/>
      <c r="Q209" s="355"/>
      <c r="R209" s="355"/>
      <c r="S209" s="355"/>
      <c r="T209" s="355"/>
      <c r="U209" s="390"/>
      <c r="AG209" s="356"/>
    </row>
    <row r="210" spans="1:33" s="337" customFormat="1">
      <c r="A210" s="352"/>
      <c r="B210" s="383"/>
      <c r="C210" s="388"/>
      <c r="D210" s="355"/>
      <c r="E210" s="355"/>
      <c r="F210" s="355"/>
      <c r="G210" s="355"/>
      <c r="H210" s="355"/>
      <c r="I210" s="355"/>
      <c r="J210" s="355"/>
      <c r="K210" s="355"/>
      <c r="L210" s="355"/>
      <c r="M210" s="355"/>
      <c r="N210" s="355"/>
      <c r="O210" s="355"/>
      <c r="P210" s="355"/>
      <c r="Q210" s="355"/>
      <c r="R210" s="355"/>
      <c r="S210" s="355"/>
      <c r="T210" s="355"/>
      <c r="U210" s="390"/>
      <c r="AG210" s="356"/>
    </row>
    <row r="211" spans="1:33" s="337" customFormat="1">
      <c r="A211" s="352"/>
      <c r="B211" s="383"/>
      <c r="C211" s="388"/>
      <c r="D211" s="355"/>
      <c r="E211" s="355"/>
      <c r="F211" s="355"/>
      <c r="G211" s="355"/>
      <c r="H211" s="355"/>
      <c r="I211" s="355"/>
      <c r="J211" s="355"/>
      <c r="K211" s="355"/>
      <c r="L211" s="355"/>
      <c r="M211" s="355"/>
      <c r="N211" s="355"/>
      <c r="O211" s="355"/>
      <c r="P211" s="355"/>
      <c r="Q211" s="355"/>
      <c r="R211" s="355"/>
      <c r="S211" s="355"/>
      <c r="T211" s="355"/>
      <c r="U211" s="390"/>
      <c r="AG211" s="356"/>
    </row>
    <row r="212" spans="1:33" s="337" customFormat="1">
      <c r="A212" s="359"/>
      <c r="B212" s="355"/>
      <c r="C212" s="354"/>
      <c r="D212" s="355"/>
      <c r="E212" s="355"/>
      <c r="F212" s="355"/>
      <c r="G212" s="355"/>
      <c r="H212" s="355"/>
      <c r="I212" s="355"/>
      <c r="J212" s="355"/>
      <c r="K212" s="355"/>
      <c r="L212" s="355"/>
      <c r="M212" s="355"/>
      <c r="N212" s="355"/>
      <c r="O212" s="355"/>
      <c r="P212" s="355"/>
      <c r="Q212" s="355"/>
      <c r="R212" s="355"/>
      <c r="S212" s="355"/>
      <c r="T212" s="355"/>
      <c r="U212" s="390"/>
      <c r="AG212" s="356"/>
    </row>
    <row r="213" spans="1:33" s="339" customFormat="1" ht="30" customHeight="1">
      <c r="A213" s="338"/>
      <c r="B213" s="482"/>
      <c r="C213" s="482"/>
      <c r="D213" s="482"/>
      <c r="E213" s="365"/>
      <c r="F213" s="340"/>
      <c r="G213" s="340"/>
      <c r="H213" s="340"/>
      <c r="I213" s="340"/>
      <c r="J213" s="340"/>
      <c r="K213" s="340"/>
      <c r="L213" s="340"/>
      <c r="M213" s="340"/>
      <c r="N213" s="340"/>
      <c r="O213" s="340"/>
      <c r="P213" s="340"/>
      <c r="Q213" s="340"/>
      <c r="R213" s="340"/>
      <c r="S213" s="340"/>
      <c r="T213" s="340"/>
      <c r="U213" s="380"/>
      <c r="AG213" s="356"/>
    </row>
    <row r="214" spans="1:33" s="337" customFormat="1">
      <c r="A214" s="342"/>
      <c r="C214" s="342"/>
      <c r="D214" s="375"/>
      <c r="E214" s="375"/>
      <c r="F214" s="375"/>
      <c r="G214" s="375"/>
      <c r="H214" s="375"/>
      <c r="I214" s="375"/>
      <c r="J214" s="375"/>
      <c r="K214" s="375"/>
      <c r="L214" s="375"/>
      <c r="M214" s="375"/>
      <c r="N214" s="375"/>
      <c r="O214" s="375"/>
      <c r="P214" s="375"/>
      <c r="Q214" s="375"/>
      <c r="R214" s="375"/>
      <c r="S214" s="375"/>
      <c r="T214" s="375"/>
      <c r="U214" s="376"/>
      <c r="AG214" s="356"/>
    </row>
    <row r="215" spans="1:33" s="341" customFormat="1" ht="12.75" customHeight="1">
      <c r="A215" s="475"/>
      <c r="B215" s="475"/>
      <c r="C215" s="475"/>
      <c r="D215" s="345"/>
      <c r="E215" s="345"/>
      <c r="F215" s="345"/>
      <c r="G215" s="345"/>
      <c r="H215" s="345"/>
      <c r="I215" s="345"/>
      <c r="J215" s="345"/>
      <c r="K215" s="345"/>
      <c r="L215" s="345"/>
      <c r="M215" s="345"/>
      <c r="N215" s="345"/>
      <c r="O215" s="345"/>
      <c r="P215" s="345"/>
      <c r="Q215" s="345"/>
      <c r="R215" s="345"/>
      <c r="S215" s="345"/>
      <c r="T215" s="345"/>
      <c r="U215" s="346"/>
      <c r="AG215" s="356"/>
    </row>
    <row r="216" spans="1:33" s="341" customFormat="1">
      <c r="A216" s="475"/>
      <c r="B216" s="475"/>
      <c r="C216" s="475"/>
      <c r="D216" s="345"/>
      <c r="E216" s="345"/>
      <c r="F216" s="345"/>
      <c r="G216" s="345"/>
      <c r="H216" s="345"/>
      <c r="I216" s="345"/>
      <c r="J216" s="345"/>
      <c r="K216" s="345"/>
      <c r="L216" s="345"/>
      <c r="M216" s="345"/>
      <c r="N216" s="345"/>
      <c r="O216" s="345"/>
      <c r="P216" s="345"/>
      <c r="Q216" s="345"/>
      <c r="R216" s="345"/>
      <c r="S216" s="345"/>
      <c r="T216" s="345"/>
      <c r="U216" s="347"/>
      <c r="AG216" s="356"/>
    </row>
    <row r="217" spans="1:33" s="337" customFormat="1">
      <c r="A217" s="359"/>
      <c r="B217" s="355"/>
      <c r="C217" s="354"/>
      <c r="D217" s="355"/>
      <c r="E217" s="355"/>
      <c r="F217" s="355"/>
      <c r="G217" s="355"/>
      <c r="H217" s="355"/>
      <c r="I217" s="355"/>
      <c r="J217" s="355"/>
      <c r="K217" s="355"/>
      <c r="L217" s="355"/>
      <c r="M217" s="355"/>
      <c r="N217" s="355"/>
      <c r="O217" s="355"/>
      <c r="P217" s="355"/>
      <c r="Q217" s="355"/>
      <c r="R217" s="355"/>
      <c r="S217" s="355"/>
      <c r="T217" s="355"/>
      <c r="U217" s="390"/>
      <c r="AG217" s="356"/>
    </row>
    <row r="218" spans="1:33" s="337" customFormat="1">
      <c r="A218" s="359"/>
      <c r="B218" s="355"/>
      <c r="C218" s="354"/>
      <c r="D218" s="355"/>
      <c r="E218" s="355"/>
      <c r="F218" s="355"/>
      <c r="G218" s="355"/>
      <c r="H218" s="355"/>
      <c r="I218" s="355"/>
      <c r="J218" s="355"/>
      <c r="K218" s="355"/>
      <c r="L218" s="355"/>
      <c r="M218" s="355"/>
      <c r="N218" s="355"/>
      <c r="O218" s="355"/>
      <c r="P218" s="355"/>
      <c r="Q218" s="355"/>
      <c r="R218" s="355"/>
      <c r="S218" s="355"/>
      <c r="T218" s="355"/>
      <c r="U218" s="390"/>
      <c r="AG218" s="356"/>
    </row>
    <row r="219" spans="1:33" s="337" customFormat="1">
      <c r="A219" s="359"/>
      <c r="B219" s="355"/>
      <c r="C219" s="354"/>
      <c r="D219" s="355"/>
      <c r="E219" s="355"/>
      <c r="F219" s="355"/>
      <c r="G219" s="355"/>
      <c r="H219" s="355"/>
      <c r="I219" s="355"/>
      <c r="J219" s="355"/>
      <c r="K219" s="355"/>
      <c r="L219" s="355"/>
      <c r="M219" s="355"/>
      <c r="N219" s="355"/>
      <c r="O219" s="355"/>
      <c r="P219" s="355"/>
      <c r="Q219" s="355"/>
      <c r="R219" s="355"/>
      <c r="S219" s="355"/>
      <c r="T219" s="355"/>
      <c r="U219" s="390"/>
      <c r="AG219" s="356"/>
    </row>
    <row r="220" spans="1:33" s="337" customFormat="1">
      <c r="A220" s="368"/>
      <c r="B220" s="350"/>
      <c r="C220" s="349"/>
      <c r="D220" s="350"/>
      <c r="E220" s="350"/>
      <c r="F220" s="350"/>
      <c r="G220" s="350"/>
      <c r="H220" s="350"/>
      <c r="I220" s="350"/>
      <c r="J220" s="350"/>
      <c r="K220" s="350"/>
      <c r="L220" s="350"/>
      <c r="M220" s="350"/>
      <c r="N220" s="350"/>
      <c r="O220" s="350"/>
      <c r="P220" s="350"/>
      <c r="Q220" s="350"/>
      <c r="R220" s="350"/>
      <c r="S220" s="350"/>
      <c r="T220" s="350"/>
      <c r="U220" s="395"/>
      <c r="AG220" s="356"/>
    </row>
    <row r="221" spans="1:33" s="337" customFormat="1">
      <c r="A221" s="359"/>
      <c r="B221" s="355"/>
      <c r="C221" s="354"/>
      <c r="D221" s="355"/>
      <c r="E221" s="355"/>
      <c r="F221" s="355"/>
      <c r="G221" s="355"/>
      <c r="H221" s="355"/>
      <c r="I221" s="355"/>
      <c r="J221" s="355"/>
      <c r="K221" s="355"/>
      <c r="L221" s="355"/>
      <c r="M221" s="355"/>
      <c r="N221" s="355"/>
      <c r="O221" s="355"/>
      <c r="P221" s="355"/>
      <c r="Q221" s="355"/>
      <c r="R221" s="355"/>
      <c r="S221" s="355"/>
      <c r="T221" s="355"/>
      <c r="U221" s="390"/>
      <c r="AG221" s="356"/>
    </row>
    <row r="222" spans="1:33" s="337" customFormat="1">
      <c r="A222" s="359"/>
      <c r="B222" s="355"/>
      <c r="C222" s="354"/>
      <c r="D222" s="355"/>
      <c r="E222" s="355"/>
      <c r="F222" s="355"/>
      <c r="G222" s="355"/>
      <c r="H222" s="355"/>
      <c r="I222" s="355"/>
      <c r="J222" s="355"/>
      <c r="K222" s="355"/>
      <c r="L222" s="355"/>
      <c r="M222" s="355"/>
      <c r="N222" s="355"/>
      <c r="O222" s="355"/>
      <c r="P222" s="355"/>
      <c r="Q222" s="355"/>
      <c r="R222" s="355"/>
      <c r="S222" s="355"/>
      <c r="T222" s="355"/>
      <c r="U222" s="390"/>
      <c r="AG222" s="356"/>
    </row>
    <row r="223" spans="1:33" s="337" customFormat="1">
      <c r="A223" s="368"/>
      <c r="B223" s="350"/>
      <c r="C223" s="349"/>
      <c r="D223" s="350"/>
      <c r="E223" s="350"/>
      <c r="F223" s="350"/>
      <c r="G223" s="350"/>
      <c r="H223" s="350"/>
      <c r="I223" s="350"/>
      <c r="J223" s="350"/>
      <c r="K223" s="350"/>
      <c r="L223" s="350"/>
      <c r="M223" s="350"/>
      <c r="N223" s="350"/>
      <c r="O223" s="350"/>
      <c r="P223" s="350"/>
      <c r="Q223" s="350"/>
      <c r="R223" s="350"/>
      <c r="S223" s="350"/>
      <c r="T223" s="350"/>
      <c r="U223" s="395"/>
      <c r="AG223" s="356"/>
    </row>
    <row r="224" spans="1:33" s="337" customFormat="1">
      <c r="A224" s="359"/>
      <c r="B224" s="355"/>
      <c r="C224" s="354"/>
      <c r="D224" s="355"/>
      <c r="E224" s="355"/>
      <c r="F224" s="355"/>
      <c r="G224" s="355"/>
      <c r="H224" s="355"/>
      <c r="I224" s="355"/>
      <c r="J224" s="355"/>
      <c r="K224" s="355"/>
      <c r="L224" s="355"/>
      <c r="M224" s="355"/>
      <c r="N224" s="355"/>
      <c r="O224" s="355"/>
      <c r="P224" s="355"/>
      <c r="Q224" s="355"/>
      <c r="R224" s="355"/>
      <c r="S224" s="355"/>
      <c r="T224" s="355"/>
      <c r="U224" s="390"/>
      <c r="AG224" s="356"/>
    </row>
    <row r="225" spans="1:33" s="337" customFormat="1">
      <c r="A225" s="359"/>
      <c r="B225" s="355"/>
      <c r="C225" s="354"/>
      <c r="D225" s="355"/>
      <c r="E225" s="355"/>
      <c r="F225" s="355"/>
      <c r="G225" s="355"/>
      <c r="H225" s="355"/>
      <c r="I225" s="355"/>
      <c r="J225" s="355"/>
      <c r="K225" s="355"/>
      <c r="L225" s="355"/>
      <c r="M225" s="355"/>
      <c r="N225" s="355"/>
      <c r="O225" s="355"/>
      <c r="P225" s="355"/>
      <c r="Q225" s="355"/>
      <c r="R225" s="355"/>
      <c r="S225" s="355"/>
      <c r="T225" s="355"/>
      <c r="U225" s="390"/>
      <c r="AG225" s="356"/>
    </row>
    <row r="226" spans="1:33" s="337" customFormat="1">
      <c r="A226" s="368"/>
      <c r="B226" s="350"/>
      <c r="C226" s="349"/>
      <c r="D226" s="350"/>
      <c r="E226" s="350"/>
      <c r="F226" s="350"/>
      <c r="G226" s="350"/>
      <c r="H226" s="350"/>
      <c r="I226" s="350"/>
      <c r="J226" s="350"/>
      <c r="K226" s="350"/>
      <c r="L226" s="350"/>
      <c r="M226" s="350"/>
      <c r="N226" s="350"/>
      <c r="O226" s="350"/>
      <c r="P226" s="350"/>
      <c r="Q226" s="350"/>
      <c r="R226" s="350"/>
      <c r="S226" s="350"/>
      <c r="T226" s="350"/>
      <c r="U226" s="395"/>
      <c r="AG226" s="356"/>
    </row>
    <row r="227" spans="1:33" s="337" customFormat="1">
      <c r="A227" s="359"/>
      <c r="B227" s="355"/>
      <c r="C227" s="354"/>
      <c r="D227" s="355"/>
      <c r="E227" s="355"/>
      <c r="F227" s="355"/>
      <c r="G227" s="355"/>
      <c r="H227" s="355"/>
      <c r="I227" s="355"/>
      <c r="J227" s="355"/>
      <c r="K227" s="355"/>
      <c r="L227" s="355"/>
      <c r="M227" s="355"/>
      <c r="N227" s="355"/>
      <c r="O227" s="355"/>
      <c r="P227" s="355"/>
      <c r="Q227" s="355"/>
      <c r="R227" s="355"/>
      <c r="S227" s="355"/>
      <c r="T227" s="355"/>
      <c r="U227" s="390"/>
      <c r="AG227" s="356"/>
    </row>
    <row r="228" spans="1:33" s="337" customFormat="1">
      <c r="A228" s="368"/>
      <c r="B228" s="350"/>
      <c r="C228" s="349"/>
      <c r="D228" s="350"/>
      <c r="E228" s="350"/>
      <c r="F228" s="350"/>
      <c r="G228" s="350"/>
      <c r="H228" s="350"/>
      <c r="I228" s="350"/>
      <c r="J228" s="350"/>
      <c r="K228" s="350"/>
      <c r="L228" s="350"/>
      <c r="M228" s="350"/>
      <c r="N228" s="350"/>
      <c r="O228" s="350"/>
      <c r="P228" s="350"/>
      <c r="Q228" s="350"/>
      <c r="R228" s="350"/>
      <c r="S228" s="350"/>
      <c r="T228" s="350"/>
      <c r="U228" s="395"/>
      <c r="AG228" s="356"/>
    </row>
    <row r="229" spans="1:33" s="337" customFormat="1">
      <c r="A229" s="359"/>
      <c r="B229" s="355"/>
      <c r="C229" s="354"/>
      <c r="D229" s="355"/>
      <c r="E229" s="355"/>
      <c r="F229" s="355"/>
      <c r="G229" s="355"/>
      <c r="H229" s="355"/>
      <c r="I229" s="355"/>
      <c r="J229" s="355"/>
      <c r="K229" s="355"/>
      <c r="L229" s="355"/>
      <c r="M229" s="355"/>
      <c r="N229" s="355"/>
      <c r="O229" s="355"/>
      <c r="P229" s="355"/>
      <c r="Q229" s="355"/>
      <c r="R229" s="355"/>
      <c r="S229" s="355"/>
      <c r="T229" s="355"/>
      <c r="U229" s="390"/>
      <c r="AG229" s="356"/>
    </row>
    <row r="230" spans="1:33" s="337" customFormat="1">
      <c r="A230" s="359"/>
      <c r="B230" s="355"/>
      <c r="C230" s="354"/>
      <c r="D230" s="355"/>
      <c r="E230" s="355"/>
      <c r="F230" s="355"/>
      <c r="G230" s="355"/>
      <c r="H230" s="355"/>
      <c r="I230" s="355"/>
      <c r="J230" s="355"/>
      <c r="K230" s="355"/>
      <c r="L230" s="355"/>
      <c r="M230" s="355"/>
      <c r="N230" s="355"/>
      <c r="O230" s="355"/>
      <c r="P230" s="355"/>
      <c r="Q230" s="355"/>
      <c r="R230" s="355"/>
      <c r="S230" s="355"/>
      <c r="T230" s="355"/>
      <c r="U230" s="390"/>
      <c r="AG230" s="356"/>
    </row>
    <row r="231" spans="1:33" s="337" customFormat="1">
      <c r="A231" s="368"/>
      <c r="B231" s="350"/>
      <c r="C231" s="349"/>
      <c r="D231" s="350"/>
      <c r="E231" s="350"/>
      <c r="F231" s="350"/>
      <c r="G231" s="350"/>
      <c r="H231" s="350"/>
      <c r="I231" s="350"/>
      <c r="J231" s="350"/>
      <c r="K231" s="350"/>
      <c r="L231" s="350"/>
      <c r="M231" s="350"/>
      <c r="N231" s="350"/>
      <c r="O231" s="350"/>
      <c r="P231" s="350"/>
      <c r="Q231" s="350"/>
      <c r="R231" s="350"/>
      <c r="S231" s="350"/>
      <c r="T231" s="350"/>
      <c r="U231" s="395"/>
      <c r="AG231" s="356"/>
    </row>
    <row r="232" spans="1:33">
      <c r="B232" s="389"/>
    </row>
    <row r="233" spans="1:33" s="339" customFormat="1" ht="30" customHeight="1">
      <c r="A233" s="338"/>
      <c r="B233" s="477"/>
      <c r="C233" s="477"/>
      <c r="D233" s="477"/>
      <c r="E233" s="477"/>
      <c r="F233" s="477"/>
      <c r="G233" s="340"/>
      <c r="H233" s="340"/>
      <c r="I233" s="340"/>
      <c r="J233" s="340"/>
      <c r="K233" s="340"/>
      <c r="L233" s="340"/>
      <c r="M233" s="340"/>
      <c r="N233" s="340"/>
      <c r="O233" s="340"/>
      <c r="P233" s="340"/>
      <c r="Q233" s="340"/>
      <c r="R233" s="340"/>
      <c r="S233" s="340"/>
      <c r="T233" s="340"/>
      <c r="U233" s="380"/>
      <c r="AG233" s="356"/>
    </row>
    <row r="234" spans="1:33" s="337" customFormat="1">
      <c r="A234" s="342"/>
      <c r="C234" s="342"/>
      <c r="D234" s="375"/>
      <c r="E234" s="375"/>
      <c r="F234" s="375"/>
      <c r="G234" s="375"/>
      <c r="H234" s="375"/>
      <c r="I234" s="375"/>
      <c r="J234" s="375"/>
      <c r="K234" s="375"/>
      <c r="L234" s="375"/>
      <c r="M234" s="375"/>
      <c r="N234" s="375"/>
      <c r="O234" s="375"/>
      <c r="P234" s="375"/>
      <c r="Q234" s="375"/>
      <c r="R234" s="375"/>
      <c r="S234" s="375"/>
      <c r="T234" s="375"/>
      <c r="U234" s="376"/>
      <c r="AG234" s="356"/>
    </row>
    <row r="235" spans="1:33" s="341" customFormat="1" ht="12.75" customHeight="1">
      <c r="A235" s="475"/>
      <c r="B235" s="475"/>
      <c r="C235" s="475"/>
      <c r="D235" s="345"/>
      <c r="E235" s="345"/>
      <c r="F235" s="345"/>
      <c r="G235" s="345"/>
      <c r="H235" s="345"/>
      <c r="I235" s="345"/>
      <c r="J235" s="345"/>
      <c r="K235" s="345"/>
      <c r="L235" s="345"/>
      <c r="M235" s="345"/>
      <c r="N235" s="345"/>
      <c r="O235" s="345"/>
      <c r="P235" s="345"/>
      <c r="Q235" s="345"/>
      <c r="R235" s="345"/>
      <c r="S235" s="345"/>
      <c r="T235" s="345"/>
      <c r="U235" s="346"/>
      <c r="AG235" s="356"/>
    </row>
    <row r="236" spans="1:33" s="341" customFormat="1">
      <c r="A236" s="475"/>
      <c r="B236" s="475"/>
      <c r="C236" s="475"/>
      <c r="D236" s="345"/>
      <c r="E236" s="345"/>
      <c r="F236" s="345"/>
      <c r="G236" s="345"/>
      <c r="H236" s="345"/>
      <c r="I236" s="345"/>
      <c r="J236" s="345"/>
      <c r="K236" s="345"/>
      <c r="L236" s="345"/>
      <c r="M236" s="345"/>
      <c r="N236" s="345"/>
      <c r="O236" s="345"/>
      <c r="P236" s="345"/>
      <c r="Q236" s="345"/>
      <c r="R236" s="345"/>
      <c r="S236" s="345"/>
      <c r="T236" s="345"/>
      <c r="U236" s="347"/>
      <c r="AG236" s="356"/>
    </row>
    <row r="237" spans="1:33" s="337" customFormat="1">
      <c r="A237" s="359"/>
      <c r="B237" s="355"/>
      <c r="C237" s="354"/>
      <c r="D237" s="355"/>
      <c r="E237" s="355"/>
      <c r="F237" s="355"/>
      <c r="G237" s="355"/>
      <c r="H237" s="355"/>
      <c r="I237" s="355"/>
      <c r="J237" s="355"/>
      <c r="K237" s="355"/>
      <c r="L237" s="355"/>
      <c r="M237" s="355"/>
      <c r="N237" s="355"/>
      <c r="O237" s="355"/>
      <c r="P237" s="355"/>
      <c r="Q237" s="355"/>
      <c r="R237" s="355"/>
      <c r="S237" s="355"/>
      <c r="T237" s="355"/>
      <c r="U237" s="390"/>
      <c r="AG237" s="356"/>
    </row>
    <row r="238" spans="1:33" s="337" customFormat="1">
      <c r="A238" s="359"/>
      <c r="B238" s="355"/>
      <c r="C238" s="354"/>
      <c r="D238" s="355"/>
      <c r="E238" s="355"/>
      <c r="F238" s="355"/>
      <c r="G238" s="355"/>
      <c r="H238" s="355"/>
      <c r="I238" s="355"/>
      <c r="J238" s="355"/>
      <c r="K238" s="355"/>
      <c r="L238" s="355"/>
      <c r="M238" s="355"/>
      <c r="N238" s="355"/>
      <c r="O238" s="355"/>
      <c r="P238" s="355"/>
      <c r="Q238" s="355"/>
      <c r="R238" s="355"/>
      <c r="S238" s="355"/>
      <c r="T238" s="355"/>
      <c r="U238" s="390"/>
      <c r="AG238" s="356"/>
    </row>
    <row r="239" spans="1:33" s="337" customFormat="1">
      <c r="A239" s="368"/>
      <c r="B239" s="350"/>
      <c r="C239" s="349"/>
      <c r="D239" s="350"/>
      <c r="E239" s="350"/>
      <c r="F239" s="350"/>
      <c r="G239" s="350"/>
      <c r="H239" s="350"/>
      <c r="I239" s="350"/>
      <c r="J239" s="350"/>
      <c r="K239" s="350"/>
      <c r="L239" s="350"/>
      <c r="M239" s="350"/>
      <c r="N239" s="350"/>
      <c r="O239" s="350"/>
      <c r="P239" s="350"/>
      <c r="Q239" s="350"/>
      <c r="R239" s="350"/>
      <c r="S239" s="350"/>
      <c r="T239" s="350"/>
      <c r="U239" s="395"/>
      <c r="AG239" s="356"/>
    </row>
    <row r="240" spans="1:33" s="337" customFormat="1">
      <c r="A240" s="359"/>
      <c r="B240" s="355"/>
      <c r="C240" s="354"/>
      <c r="D240" s="355"/>
      <c r="E240" s="355"/>
      <c r="F240" s="355"/>
      <c r="G240" s="355"/>
      <c r="H240" s="355"/>
      <c r="I240" s="355"/>
      <c r="J240" s="355"/>
      <c r="K240" s="355"/>
      <c r="L240" s="355"/>
      <c r="M240" s="355"/>
      <c r="N240" s="355"/>
      <c r="O240" s="355"/>
      <c r="P240" s="355"/>
      <c r="Q240" s="355"/>
      <c r="R240" s="355"/>
      <c r="S240" s="355"/>
      <c r="T240" s="355"/>
      <c r="U240" s="390"/>
      <c r="AG240" s="356"/>
    </row>
    <row r="241" spans="1:33" s="337" customFormat="1">
      <c r="A241" s="368"/>
      <c r="B241" s="350"/>
      <c r="C241" s="349"/>
      <c r="D241" s="350"/>
      <c r="E241" s="350"/>
      <c r="F241" s="350"/>
      <c r="G241" s="350"/>
      <c r="H241" s="350"/>
      <c r="I241" s="350"/>
      <c r="J241" s="350"/>
      <c r="K241" s="350"/>
      <c r="L241" s="350"/>
      <c r="M241" s="350"/>
      <c r="N241" s="350"/>
      <c r="O241" s="350"/>
      <c r="P241" s="350"/>
      <c r="Q241" s="350"/>
      <c r="R241" s="350"/>
      <c r="S241" s="350"/>
      <c r="T241" s="350"/>
      <c r="U241" s="395"/>
      <c r="AG241" s="356"/>
    </row>
    <row r="242" spans="1:33" s="337" customFormat="1">
      <c r="A242" s="359"/>
      <c r="B242" s="355"/>
      <c r="C242" s="354"/>
      <c r="D242" s="355"/>
      <c r="E242" s="355"/>
      <c r="F242" s="355"/>
      <c r="G242" s="355"/>
      <c r="H242" s="355"/>
      <c r="I242" s="355"/>
      <c r="J242" s="355"/>
      <c r="K242" s="355"/>
      <c r="L242" s="355"/>
      <c r="M242" s="355"/>
      <c r="N242" s="355"/>
      <c r="O242" s="355"/>
      <c r="P242" s="355"/>
      <c r="Q242" s="355"/>
      <c r="R242" s="355"/>
      <c r="S242" s="355"/>
      <c r="T242" s="355"/>
      <c r="U242" s="390"/>
      <c r="AG242" s="356"/>
    </row>
    <row r="243" spans="1:33" s="337" customFormat="1">
      <c r="A243" s="359"/>
      <c r="B243" s="355"/>
      <c r="C243" s="354"/>
      <c r="D243" s="355"/>
      <c r="E243" s="355"/>
      <c r="F243" s="355"/>
      <c r="G243" s="355"/>
      <c r="H243" s="355"/>
      <c r="I243" s="355"/>
      <c r="J243" s="355"/>
      <c r="K243" s="355"/>
      <c r="L243" s="355"/>
      <c r="M243" s="355"/>
      <c r="N243" s="355"/>
      <c r="O243" s="355"/>
      <c r="P243" s="355"/>
      <c r="Q243" s="355"/>
      <c r="R243" s="355"/>
      <c r="S243" s="355"/>
      <c r="T243" s="355"/>
      <c r="U243" s="390"/>
      <c r="AG243" s="356"/>
    </row>
    <row r="244" spans="1:33" s="337" customFormat="1">
      <c r="A244" s="368"/>
      <c r="B244" s="350"/>
      <c r="C244" s="349"/>
      <c r="D244" s="350"/>
      <c r="E244" s="350"/>
      <c r="F244" s="350"/>
      <c r="G244" s="350"/>
      <c r="H244" s="350"/>
      <c r="I244" s="350"/>
      <c r="J244" s="350"/>
      <c r="K244" s="350"/>
      <c r="L244" s="350"/>
      <c r="M244" s="350"/>
      <c r="N244" s="350"/>
      <c r="O244" s="350"/>
      <c r="P244" s="350"/>
      <c r="Q244" s="350"/>
      <c r="R244" s="350"/>
      <c r="S244" s="350"/>
      <c r="T244" s="350"/>
      <c r="U244" s="395"/>
      <c r="AG244" s="356"/>
    </row>
    <row r="245" spans="1:33" s="337" customFormat="1">
      <c r="A245" s="368"/>
      <c r="B245" s="350"/>
      <c r="C245" s="349"/>
      <c r="D245" s="350"/>
      <c r="E245" s="350"/>
      <c r="F245" s="350"/>
      <c r="G245" s="350"/>
      <c r="H245" s="350"/>
      <c r="I245" s="350"/>
      <c r="J245" s="350"/>
      <c r="K245" s="350"/>
      <c r="L245" s="350"/>
      <c r="M245" s="350"/>
      <c r="N245" s="350"/>
      <c r="O245" s="350"/>
      <c r="P245" s="350"/>
      <c r="Q245" s="350"/>
      <c r="R245" s="350"/>
      <c r="S245" s="350"/>
      <c r="T245" s="350"/>
      <c r="U245" s="395"/>
      <c r="AG245" s="356"/>
    </row>
    <row r="246" spans="1:33" s="339" customFormat="1" ht="30" customHeight="1">
      <c r="A246" s="338"/>
      <c r="B246" s="482"/>
      <c r="C246" s="482"/>
      <c r="D246" s="482"/>
      <c r="E246" s="482"/>
      <c r="F246" s="482"/>
      <c r="G246" s="482"/>
      <c r="H246" s="482"/>
      <c r="I246" s="482"/>
      <c r="J246" s="482"/>
      <c r="K246" s="482"/>
      <c r="L246" s="340"/>
      <c r="M246" s="340"/>
      <c r="N246" s="340"/>
      <c r="O246" s="340"/>
      <c r="P246" s="340"/>
      <c r="Q246" s="340"/>
      <c r="R246" s="340"/>
      <c r="S246" s="340"/>
      <c r="T246" s="340"/>
      <c r="U246" s="380"/>
      <c r="AG246" s="356"/>
    </row>
    <row r="247" spans="1:33" s="337" customFormat="1">
      <c r="A247" s="342"/>
      <c r="C247" s="342"/>
      <c r="D247" s="375"/>
      <c r="E247" s="375"/>
      <c r="F247" s="375"/>
      <c r="G247" s="375"/>
      <c r="H247" s="375"/>
      <c r="I247" s="375"/>
      <c r="J247" s="375"/>
      <c r="K247" s="375"/>
      <c r="L247" s="375"/>
      <c r="M247" s="375"/>
      <c r="N247" s="375"/>
      <c r="O247" s="375"/>
      <c r="P247" s="375"/>
      <c r="Q247" s="375"/>
      <c r="R247" s="375"/>
      <c r="S247" s="375"/>
      <c r="T247" s="375"/>
      <c r="U247" s="376"/>
      <c r="AG247" s="356"/>
    </row>
    <row r="248" spans="1:33" s="341" customFormat="1" ht="12.75" customHeight="1">
      <c r="A248" s="475"/>
      <c r="B248" s="475"/>
      <c r="C248" s="475"/>
      <c r="D248" s="345"/>
      <c r="E248" s="345"/>
      <c r="F248" s="345"/>
      <c r="G248" s="345"/>
      <c r="H248" s="345"/>
      <c r="I248" s="345"/>
      <c r="J248" s="345"/>
      <c r="K248" s="345"/>
      <c r="L248" s="345"/>
      <c r="M248" s="345"/>
      <c r="N248" s="345"/>
      <c r="O248" s="345"/>
      <c r="P248" s="345"/>
      <c r="Q248" s="345"/>
      <c r="R248" s="345"/>
      <c r="S248" s="345"/>
      <c r="T248" s="345"/>
      <c r="U248" s="346"/>
      <c r="AG248" s="356"/>
    </row>
    <row r="249" spans="1:33" s="341" customFormat="1">
      <c r="A249" s="475"/>
      <c r="B249" s="475"/>
      <c r="C249" s="475"/>
      <c r="D249" s="345"/>
      <c r="E249" s="345"/>
      <c r="F249" s="345"/>
      <c r="G249" s="345"/>
      <c r="H249" s="345"/>
      <c r="I249" s="345"/>
      <c r="J249" s="345"/>
      <c r="K249" s="345"/>
      <c r="L249" s="345"/>
      <c r="M249" s="345"/>
      <c r="N249" s="345"/>
      <c r="O249" s="345"/>
      <c r="P249" s="345"/>
      <c r="Q249" s="345"/>
      <c r="R249" s="345"/>
      <c r="S249" s="345"/>
      <c r="T249" s="345"/>
      <c r="U249" s="347"/>
      <c r="AG249" s="356"/>
    </row>
    <row r="250" spans="1:33" s="337" customFormat="1">
      <c r="A250" s="368"/>
      <c r="B250" s="355"/>
      <c r="C250" s="354"/>
      <c r="D250" s="355"/>
      <c r="E250" s="355"/>
      <c r="F250" s="355"/>
      <c r="G250" s="355"/>
      <c r="H250" s="355"/>
      <c r="I250" s="355"/>
      <c r="J250" s="355"/>
      <c r="K250" s="355"/>
      <c r="L250" s="355"/>
      <c r="M250" s="355"/>
      <c r="N250" s="355"/>
      <c r="O250" s="355"/>
      <c r="P250" s="355"/>
      <c r="Q250" s="355"/>
      <c r="R250" s="355"/>
      <c r="S250" s="355"/>
      <c r="T250" s="355"/>
      <c r="U250" s="390"/>
      <c r="AG250" s="356"/>
    </row>
    <row r="251" spans="1:33" s="337" customFormat="1">
      <c r="A251" s="359"/>
      <c r="B251" s="355"/>
      <c r="C251" s="354"/>
      <c r="D251" s="355"/>
      <c r="E251" s="355"/>
      <c r="F251" s="355"/>
      <c r="G251" s="355"/>
      <c r="H251" s="355"/>
      <c r="I251" s="355"/>
      <c r="J251" s="355"/>
      <c r="K251" s="355"/>
      <c r="L251" s="355"/>
      <c r="M251" s="355"/>
      <c r="N251" s="355"/>
      <c r="O251" s="355"/>
      <c r="P251" s="355"/>
      <c r="Q251" s="355"/>
      <c r="R251" s="355"/>
      <c r="S251" s="355"/>
      <c r="T251" s="355"/>
      <c r="U251" s="390"/>
      <c r="AG251" s="356"/>
    </row>
    <row r="252" spans="1:33" s="337" customFormat="1">
      <c r="A252" s="359"/>
      <c r="B252" s="355"/>
      <c r="C252" s="354"/>
      <c r="D252" s="355"/>
      <c r="E252" s="355"/>
      <c r="F252" s="355"/>
      <c r="G252" s="355"/>
      <c r="H252" s="355"/>
      <c r="I252" s="355"/>
      <c r="J252" s="355"/>
      <c r="K252" s="355"/>
      <c r="L252" s="355"/>
      <c r="M252" s="355"/>
      <c r="N252" s="355"/>
      <c r="O252" s="355"/>
      <c r="P252" s="355"/>
      <c r="Q252" s="355"/>
      <c r="R252" s="355"/>
      <c r="S252" s="355"/>
      <c r="T252" s="355"/>
      <c r="U252" s="390"/>
      <c r="AG252" s="356"/>
    </row>
    <row r="253" spans="1:33" s="337" customFormat="1">
      <c r="A253" s="359"/>
      <c r="B253" s="355"/>
      <c r="C253" s="354"/>
      <c r="D253" s="355"/>
      <c r="E253" s="355"/>
      <c r="F253" s="355"/>
      <c r="G253" s="355"/>
      <c r="H253" s="355"/>
      <c r="I253" s="355"/>
      <c r="J253" s="355"/>
      <c r="K253" s="355"/>
      <c r="L253" s="355"/>
      <c r="M253" s="355"/>
      <c r="N253" s="355"/>
      <c r="O253" s="355"/>
      <c r="P253" s="355"/>
      <c r="Q253" s="355"/>
      <c r="R253" s="355"/>
      <c r="S253" s="355"/>
      <c r="T253" s="355"/>
      <c r="U253" s="390"/>
      <c r="AG253" s="356"/>
    </row>
    <row r="254" spans="1:33" s="337" customFormat="1">
      <c r="A254" s="359"/>
      <c r="B254" s="355"/>
      <c r="C254" s="354"/>
      <c r="D254" s="355"/>
      <c r="E254" s="355"/>
      <c r="F254" s="355"/>
      <c r="G254" s="355"/>
      <c r="H254" s="355"/>
      <c r="I254" s="355"/>
      <c r="J254" s="355"/>
      <c r="K254" s="355"/>
      <c r="L254" s="355"/>
      <c r="M254" s="355"/>
      <c r="N254" s="355"/>
      <c r="O254" s="355"/>
      <c r="P254" s="355"/>
      <c r="Q254" s="355"/>
      <c r="R254" s="355"/>
      <c r="S254" s="355"/>
      <c r="T254" s="355"/>
      <c r="U254" s="390"/>
      <c r="AG254" s="356"/>
    </row>
    <row r="255" spans="1:33" s="337" customFormat="1">
      <c r="A255" s="359"/>
      <c r="B255" s="355"/>
      <c r="C255" s="354"/>
      <c r="D255" s="355"/>
      <c r="E255" s="355"/>
      <c r="F255" s="355"/>
      <c r="G255" s="355"/>
      <c r="H255" s="355"/>
      <c r="I255" s="355"/>
      <c r="J255" s="355"/>
      <c r="K255" s="355"/>
      <c r="L255" s="355"/>
      <c r="M255" s="355"/>
      <c r="N255" s="355"/>
      <c r="O255" s="355"/>
      <c r="P255" s="355"/>
      <c r="Q255" s="355"/>
      <c r="R255" s="355"/>
      <c r="S255" s="355"/>
      <c r="T255" s="355"/>
      <c r="U255" s="390"/>
      <c r="AG255" s="356"/>
    </row>
    <row r="256" spans="1:33" s="337" customFormat="1">
      <c r="A256" s="359"/>
      <c r="B256" s="355"/>
      <c r="C256" s="354"/>
      <c r="D256" s="355"/>
      <c r="E256" s="355"/>
      <c r="F256" s="355"/>
      <c r="G256" s="355"/>
      <c r="H256" s="355"/>
      <c r="I256" s="355"/>
      <c r="J256" s="355"/>
      <c r="K256" s="355"/>
      <c r="L256" s="355"/>
      <c r="M256" s="355"/>
      <c r="N256" s="355"/>
      <c r="O256" s="355"/>
      <c r="P256" s="355"/>
      <c r="Q256" s="355"/>
      <c r="R256" s="355"/>
      <c r="S256" s="355"/>
      <c r="T256" s="355"/>
      <c r="U256" s="390"/>
      <c r="AG256" s="356"/>
    </row>
    <row r="257" spans="1:33" s="337" customFormat="1">
      <c r="A257" s="359"/>
      <c r="B257" s="355"/>
      <c r="C257" s="354"/>
      <c r="D257" s="355"/>
      <c r="E257" s="355"/>
      <c r="F257" s="355"/>
      <c r="G257" s="355"/>
      <c r="H257" s="355"/>
      <c r="I257" s="355"/>
      <c r="J257" s="355"/>
      <c r="K257" s="355"/>
      <c r="L257" s="355"/>
      <c r="M257" s="355"/>
      <c r="N257" s="355"/>
      <c r="O257" s="355"/>
      <c r="P257" s="355"/>
      <c r="Q257" s="355"/>
      <c r="R257" s="355"/>
      <c r="S257" s="355"/>
      <c r="T257" s="355"/>
      <c r="U257" s="390"/>
      <c r="AG257" s="356"/>
    </row>
    <row r="258" spans="1:33" s="337" customFormat="1">
      <c r="A258" s="368"/>
      <c r="B258" s="355"/>
      <c r="C258" s="354"/>
      <c r="D258" s="355"/>
      <c r="E258" s="355"/>
      <c r="F258" s="355"/>
      <c r="G258" s="355"/>
      <c r="H258" s="355"/>
      <c r="I258" s="355"/>
      <c r="J258" s="355"/>
      <c r="K258" s="355"/>
      <c r="L258" s="355"/>
      <c r="M258" s="355"/>
      <c r="N258" s="355"/>
      <c r="O258" s="355"/>
      <c r="P258" s="355"/>
      <c r="Q258" s="355"/>
      <c r="R258" s="355"/>
      <c r="S258" s="355"/>
      <c r="T258" s="355"/>
      <c r="U258" s="390"/>
      <c r="AG258" s="356"/>
    </row>
    <row r="259" spans="1:33" s="337" customFormat="1">
      <c r="A259" s="359"/>
      <c r="B259" s="355"/>
      <c r="C259" s="354"/>
      <c r="D259" s="355"/>
      <c r="E259" s="355"/>
      <c r="F259" s="355"/>
      <c r="G259" s="355"/>
      <c r="H259" s="355"/>
      <c r="I259" s="355"/>
      <c r="J259" s="355"/>
      <c r="K259" s="355"/>
      <c r="L259" s="355"/>
      <c r="M259" s="355"/>
      <c r="N259" s="355"/>
      <c r="O259" s="355"/>
      <c r="P259" s="355"/>
      <c r="Q259" s="355"/>
      <c r="R259" s="355"/>
      <c r="S259" s="355"/>
      <c r="T259" s="355"/>
      <c r="U259" s="390"/>
      <c r="AG259" s="356"/>
    </row>
    <row r="260" spans="1:33" s="337" customFormat="1">
      <c r="A260" s="359"/>
      <c r="B260" s="355"/>
      <c r="C260" s="354"/>
      <c r="D260" s="355"/>
      <c r="E260" s="355"/>
      <c r="F260" s="355"/>
      <c r="G260" s="355"/>
      <c r="H260" s="355"/>
      <c r="I260" s="355"/>
      <c r="J260" s="355"/>
      <c r="K260" s="355"/>
      <c r="L260" s="355"/>
      <c r="M260" s="355"/>
      <c r="N260" s="355"/>
      <c r="O260" s="355"/>
      <c r="P260" s="355"/>
      <c r="Q260" s="355"/>
      <c r="R260" s="355"/>
      <c r="S260" s="355"/>
      <c r="T260" s="355"/>
      <c r="U260" s="390"/>
      <c r="AG260" s="356"/>
    </row>
    <row r="261" spans="1:33" s="337" customFormat="1">
      <c r="A261" s="359"/>
      <c r="B261" s="355"/>
      <c r="C261" s="354"/>
      <c r="D261" s="355"/>
      <c r="E261" s="355"/>
      <c r="F261" s="355"/>
      <c r="G261" s="355"/>
      <c r="H261" s="355"/>
      <c r="I261" s="355"/>
      <c r="J261" s="355"/>
      <c r="K261" s="355"/>
      <c r="L261" s="355"/>
      <c r="M261" s="355"/>
      <c r="N261" s="355"/>
      <c r="O261" s="355"/>
      <c r="P261" s="355"/>
      <c r="Q261" s="355"/>
      <c r="R261" s="355"/>
      <c r="S261" s="355"/>
      <c r="T261" s="355"/>
      <c r="U261" s="390"/>
      <c r="AG261" s="356"/>
    </row>
    <row r="262" spans="1:33" s="337" customFormat="1">
      <c r="A262" s="359"/>
      <c r="B262" s="355"/>
      <c r="C262" s="354"/>
      <c r="D262" s="355"/>
      <c r="E262" s="355"/>
      <c r="F262" s="355"/>
      <c r="G262" s="355"/>
      <c r="H262" s="355"/>
      <c r="I262" s="355"/>
      <c r="J262" s="355"/>
      <c r="K262" s="355"/>
      <c r="L262" s="355"/>
      <c r="M262" s="355"/>
      <c r="N262" s="355"/>
      <c r="O262" s="355"/>
      <c r="P262" s="355"/>
      <c r="Q262" s="355"/>
      <c r="R262" s="355"/>
      <c r="S262" s="355"/>
      <c r="T262" s="355"/>
      <c r="U262" s="390"/>
      <c r="AG262" s="356"/>
    </row>
    <row r="263" spans="1:33" s="337" customFormat="1">
      <c r="A263" s="359"/>
      <c r="B263" s="355"/>
      <c r="C263" s="354"/>
      <c r="D263" s="355"/>
      <c r="E263" s="355"/>
      <c r="F263" s="355"/>
      <c r="G263" s="355"/>
      <c r="H263" s="355"/>
      <c r="I263" s="355"/>
      <c r="J263" s="355"/>
      <c r="K263" s="355"/>
      <c r="L263" s="355"/>
      <c r="M263" s="355"/>
      <c r="N263" s="355"/>
      <c r="O263" s="355"/>
      <c r="P263" s="355"/>
      <c r="Q263" s="355"/>
      <c r="R263" s="355"/>
      <c r="S263" s="355"/>
      <c r="T263" s="355"/>
      <c r="U263" s="390"/>
      <c r="AG263" s="356"/>
    </row>
    <row r="264" spans="1:33" s="337" customFormat="1">
      <c r="A264" s="359"/>
      <c r="B264" s="396"/>
      <c r="C264" s="354"/>
      <c r="D264" s="355"/>
      <c r="E264" s="355"/>
      <c r="F264" s="355"/>
      <c r="G264" s="355"/>
      <c r="H264" s="355"/>
      <c r="I264" s="355"/>
      <c r="J264" s="355"/>
      <c r="K264" s="355"/>
      <c r="L264" s="355"/>
      <c r="M264" s="355"/>
      <c r="N264" s="355"/>
      <c r="O264" s="355"/>
      <c r="P264" s="355"/>
      <c r="Q264" s="355"/>
      <c r="R264" s="355"/>
      <c r="S264" s="355"/>
      <c r="T264" s="355"/>
      <c r="U264" s="390"/>
      <c r="AG264" s="356"/>
    </row>
    <row r="265" spans="1:33" s="337" customFormat="1">
      <c r="A265" s="359"/>
      <c r="B265" s="355"/>
      <c r="C265" s="354"/>
      <c r="D265" s="355"/>
      <c r="E265" s="355"/>
      <c r="F265" s="355"/>
      <c r="G265" s="355"/>
      <c r="H265" s="355"/>
      <c r="I265" s="355"/>
      <c r="J265" s="355"/>
      <c r="K265" s="355"/>
      <c r="L265" s="355"/>
      <c r="M265" s="355"/>
      <c r="N265" s="355"/>
      <c r="O265" s="355"/>
      <c r="P265" s="355"/>
      <c r="Q265" s="355"/>
      <c r="R265" s="355"/>
      <c r="S265" s="355"/>
      <c r="T265" s="355"/>
      <c r="U265" s="390"/>
      <c r="AG265" s="356"/>
    </row>
    <row r="266" spans="1:33" s="337" customFormat="1">
      <c r="A266" s="368"/>
      <c r="B266" s="350"/>
      <c r="C266" s="354"/>
      <c r="D266" s="355"/>
      <c r="E266" s="355"/>
      <c r="F266" s="355"/>
      <c r="G266" s="355"/>
      <c r="H266" s="355"/>
      <c r="I266" s="355"/>
      <c r="J266" s="355"/>
      <c r="K266" s="355"/>
      <c r="L266" s="355"/>
      <c r="M266" s="355"/>
      <c r="N266" s="355"/>
      <c r="O266" s="355"/>
      <c r="P266" s="355"/>
      <c r="Q266" s="355"/>
      <c r="R266" s="355"/>
      <c r="S266" s="355"/>
      <c r="T266" s="355"/>
      <c r="U266" s="390"/>
      <c r="AG266" s="356"/>
    </row>
    <row r="267" spans="1:33" s="337" customFormat="1">
      <c r="A267" s="368"/>
      <c r="B267" s="396"/>
      <c r="C267" s="354"/>
      <c r="D267" s="355"/>
      <c r="E267" s="355"/>
      <c r="F267" s="355"/>
      <c r="G267" s="355"/>
      <c r="H267" s="355"/>
      <c r="I267" s="355"/>
      <c r="J267" s="355"/>
      <c r="K267" s="355"/>
      <c r="L267" s="355"/>
      <c r="M267" s="355"/>
      <c r="N267" s="355"/>
      <c r="O267" s="355"/>
      <c r="P267" s="355"/>
      <c r="Q267" s="355"/>
      <c r="R267" s="355"/>
      <c r="S267" s="355"/>
      <c r="T267" s="355"/>
      <c r="U267" s="390"/>
      <c r="AG267" s="356"/>
    </row>
    <row r="268" spans="1:33" s="337" customFormat="1">
      <c r="A268" s="359"/>
      <c r="B268" s="396"/>
      <c r="C268" s="354"/>
      <c r="D268" s="355"/>
      <c r="E268" s="355"/>
      <c r="F268" s="355"/>
      <c r="G268" s="355"/>
      <c r="H268" s="355"/>
      <c r="I268" s="355"/>
      <c r="J268" s="355"/>
      <c r="K268" s="355"/>
      <c r="L268" s="355"/>
      <c r="M268" s="355"/>
      <c r="N268" s="355"/>
      <c r="O268" s="355"/>
      <c r="P268" s="355"/>
      <c r="Q268" s="355"/>
      <c r="R268" s="355"/>
      <c r="S268" s="355"/>
      <c r="T268" s="355"/>
      <c r="U268" s="390"/>
      <c r="AG268" s="356"/>
    </row>
    <row r="269" spans="1:33">
      <c r="B269" s="389"/>
    </row>
    <row r="270" spans="1:33">
      <c r="B270" s="389"/>
    </row>
    <row r="271" spans="1:33" s="339" customFormat="1" ht="30" customHeight="1">
      <c r="A271" s="338"/>
      <c r="B271" s="479"/>
      <c r="C271" s="479"/>
      <c r="D271" s="479"/>
      <c r="E271" s="479"/>
      <c r="F271" s="479"/>
      <c r="G271" s="479"/>
      <c r="H271" s="479"/>
      <c r="I271" s="479"/>
      <c r="J271" s="479"/>
      <c r="K271" s="479"/>
      <c r="L271" s="480"/>
      <c r="M271" s="340"/>
      <c r="N271" s="340"/>
      <c r="O271" s="340"/>
      <c r="P271" s="340"/>
      <c r="Q271" s="340"/>
      <c r="R271" s="340"/>
      <c r="S271" s="340"/>
      <c r="T271" s="340"/>
      <c r="U271" s="380"/>
      <c r="AG271" s="356"/>
    </row>
    <row r="272" spans="1:33">
      <c r="B272" s="389"/>
    </row>
    <row r="273" spans="1:33" s="339" customFormat="1" ht="30" customHeight="1">
      <c r="A273" s="338"/>
      <c r="B273" s="477"/>
      <c r="C273" s="477"/>
      <c r="D273" s="340"/>
      <c r="E273" s="340"/>
      <c r="F273" s="340"/>
      <c r="G273" s="340"/>
      <c r="H273" s="340"/>
      <c r="I273" s="340"/>
      <c r="J273" s="340"/>
      <c r="K273" s="340"/>
      <c r="L273" s="340"/>
      <c r="M273" s="340"/>
      <c r="N273" s="340"/>
      <c r="O273" s="340"/>
      <c r="P273" s="340"/>
      <c r="Q273" s="340"/>
      <c r="R273" s="340"/>
      <c r="S273" s="340"/>
      <c r="T273" s="340"/>
      <c r="U273" s="380"/>
      <c r="AG273" s="356"/>
    </row>
    <row r="274" spans="1:33" s="337" customFormat="1">
      <c r="A274" s="342"/>
      <c r="C274" s="342"/>
      <c r="D274" s="375"/>
      <c r="E274" s="375"/>
      <c r="F274" s="375"/>
      <c r="G274" s="375"/>
      <c r="H274" s="375"/>
      <c r="I274" s="375"/>
      <c r="J274" s="375"/>
      <c r="K274" s="375"/>
      <c r="L274" s="375"/>
      <c r="M274" s="375"/>
      <c r="N274" s="375"/>
      <c r="O274" s="375"/>
      <c r="P274" s="375"/>
      <c r="Q274" s="375"/>
      <c r="R274" s="375"/>
      <c r="S274" s="375"/>
      <c r="T274" s="375"/>
      <c r="U274" s="376"/>
      <c r="AG274" s="356"/>
    </row>
    <row r="275" spans="1:33" s="341" customFormat="1" ht="12.75" customHeight="1">
      <c r="A275" s="475"/>
      <c r="B275" s="475"/>
      <c r="C275" s="475"/>
      <c r="D275" s="345"/>
      <c r="E275" s="345"/>
      <c r="F275" s="345"/>
      <c r="G275" s="345"/>
      <c r="H275" s="345"/>
      <c r="I275" s="345"/>
      <c r="J275" s="345"/>
      <c r="K275" s="345"/>
      <c r="L275" s="345"/>
      <c r="M275" s="345"/>
      <c r="N275" s="345"/>
      <c r="O275" s="345"/>
      <c r="P275" s="345"/>
      <c r="Q275" s="345"/>
      <c r="R275" s="345"/>
      <c r="S275" s="345"/>
      <c r="T275" s="345"/>
      <c r="U275" s="346"/>
      <c r="AG275" s="356"/>
    </row>
    <row r="276" spans="1:33" s="341" customFormat="1">
      <c r="A276" s="475"/>
      <c r="B276" s="475"/>
      <c r="C276" s="475"/>
      <c r="D276" s="345"/>
      <c r="E276" s="345"/>
      <c r="F276" s="345"/>
      <c r="G276" s="345"/>
      <c r="H276" s="345"/>
      <c r="I276" s="345"/>
      <c r="J276" s="345"/>
      <c r="K276" s="345"/>
      <c r="L276" s="345"/>
      <c r="M276" s="345"/>
      <c r="N276" s="345"/>
      <c r="O276" s="345"/>
      <c r="P276" s="345"/>
      <c r="Q276" s="345"/>
      <c r="R276" s="345"/>
      <c r="S276" s="345"/>
      <c r="T276" s="345"/>
      <c r="U276" s="347"/>
      <c r="AG276" s="356"/>
    </row>
    <row r="277" spans="1:33" s="337" customFormat="1">
      <c r="A277" s="359"/>
      <c r="B277" s="355"/>
      <c r="C277" s="354"/>
      <c r="D277" s="355"/>
      <c r="E277" s="355"/>
      <c r="F277" s="355"/>
      <c r="G277" s="355"/>
      <c r="H277" s="355"/>
      <c r="I277" s="355"/>
      <c r="J277" s="355"/>
      <c r="K277" s="355"/>
      <c r="L277" s="355"/>
      <c r="M277" s="355"/>
      <c r="N277" s="355"/>
      <c r="O277" s="355"/>
      <c r="P277" s="355"/>
      <c r="Q277" s="355"/>
      <c r="R277" s="355"/>
      <c r="S277" s="355"/>
      <c r="T277" s="355"/>
      <c r="U277" s="390"/>
      <c r="AG277" s="356"/>
    </row>
    <row r="278" spans="1:33" s="337" customFormat="1">
      <c r="A278" s="359"/>
      <c r="B278" s="355"/>
      <c r="C278" s="354"/>
      <c r="D278" s="355"/>
      <c r="E278" s="355"/>
      <c r="F278" s="355"/>
      <c r="G278" s="355"/>
      <c r="H278" s="355"/>
      <c r="I278" s="355"/>
      <c r="J278" s="355"/>
      <c r="K278" s="355"/>
      <c r="L278" s="355"/>
      <c r="M278" s="355"/>
      <c r="N278" s="355"/>
      <c r="O278" s="355"/>
      <c r="P278" s="355"/>
      <c r="Q278" s="355"/>
      <c r="R278" s="355"/>
      <c r="S278" s="355"/>
      <c r="T278" s="355"/>
      <c r="U278" s="390"/>
      <c r="AG278" s="356"/>
    </row>
    <row r="279" spans="1:33" s="337" customFormat="1">
      <c r="A279" s="359"/>
      <c r="B279" s="355"/>
      <c r="C279" s="354"/>
      <c r="D279" s="355"/>
      <c r="E279" s="355"/>
      <c r="F279" s="355"/>
      <c r="G279" s="355"/>
      <c r="H279" s="355"/>
      <c r="I279" s="355"/>
      <c r="J279" s="355"/>
      <c r="K279" s="355"/>
      <c r="L279" s="355"/>
      <c r="M279" s="355"/>
      <c r="N279" s="355"/>
      <c r="O279" s="355"/>
      <c r="P279" s="355"/>
      <c r="Q279" s="355"/>
      <c r="R279" s="355"/>
      <c r="S279" s="355"/>
      <c r="T279" s="355"/>
      <c r="U279" s="390"/>
      <c r="AG279" s="356"/>
    </row>
    <row r="280" spans="1:33" s="337" customFormat="1">
      <c r="A280" s="359"/>
      <c r="B280" s="355"/>
      <c r="C280" s="354"/>
      <c r="D280" s="355"/>
      <c r="E280" s="355"/>
      <c r="F280" s="355"/>
      <c r="G280" s="355"/>
      <c r="H280" s="355"/>
      <c r="I280" s="355"/>
      <c r="J280" s="355"/>
      <c r="K280" s="355"/>
      <c r="L280" s="355"/>
      <c r="M280" s="355"/>
      <c r="N280" s="355"/>
      <c r="O280" s="355"/>
      <c r="P280" s="355"/>
      <c r="Q280" s="355"/>
      <c r="R280" s="355"/>
      <c r="S280" s="355"/>
      <c r="T280" s="355"/>
      <c r="U280" s="390"/>
      <c r="AG280" s="356"/>
    </row>
    <row r="281" spans="1:33" s="337" customFormat="1">
      <c r="A281" s="359"/>
      <c r="B281" s="355"/>
      <c r="C281" s="354"/>
      <c r="D281" s="355"/>
      <c r="E281" s="355"/>
      <c r="F281" s="355"/>
      <c r="G281" s="355"/>
      <c r="H281" s="355"/>
      <c r="I281" s="355"/>
      <c r="J281" s="355"/>
      <c r="K281" s="355"/>
      <c r="L281" s="355"/>
      <c r="M281" s="355"/>
      <c r="N281" s="355"/>
      <c r="O281" s="355"/>
      <c r="P281" s="355"/>
      <c r="Q281" s="355"/>
      <c r="R281" s="355"/>
      <c r="S281" s="355"/>
      <c r="T281" s="355"/>
      <c r="U281" s="390"/>
      <c r="AG281" s="356"/>
    </row>
    <row r="282" spans="1:33" s="337" customFormat="1">
      <c r="A282" s="359"/>
      <c r="B282" s="355"/>
      <c r="C282" s="354"/>
      <c r="D282" s="355"/>
      <c r="E282" s="355"/>
      <c r="F282" s="355"/>
      <c r="G282" s="355"/>
      <c r="H282" s="355"/>
      <c r="I282" s="355"/>
      <c r="J282" s="355"/>
      <c r="K282" s="355"/>
      <c r="L282" s="355"/>
      <c r="M282" s="355"/>
      <c r="N282" s="355"/>
      <c r="O282" s="355"/>
      <c r="P282" s="355"/>
      <c r="Q282" s="355"/>
      <c r="R282" s="355"/>
      <c r="S282" s="355"/>
      <c r="T282" s="355"/>
      <c r="U282" s="390"/>
      <c r="AG282" s="356"/>
    </row>
    <row r="283" spans="1:33" s="337" customFormat="1">
      <c r="A283" s="359"/>
      <c r="B283" s="355"/>
      <c r="C283" s="354"/>
      <c r="D283" s="355"/>
      <c r="E283" s="355"/>
      <c r="F283" s="355"/>
      <c r="G283" s="355"/>
      <c r="H283" s="355"/>
      <c r="I283" s="355"/>
      <c r="J283" s="355"/>
      <c r="K283" s="355"/>
      <c r="L283" s="355"/>
      <c r="M283" s="355"/>
      <c r="N283" s="355"/>
      <c r="O283" s="355"/>
      <c r="P283" s="355"/>
      <c r="Q283" s="355"/>
      <c r="R283" s="355"/>
      <c r="S283" s="355"/>
      <c r="T283" s="355"/>
      <c r="U283" s="390"/>
      <c r="AG283" s="356"/>
    </row>
    <row r="284" spans="1:33">
      <c r="B284" s="389"/>
    </row>
    <row r="285" spans="1:33" s="339" customFormat="1" ht="30" customHeight="1">
      <c r="A285" s="397"/>
      <c r="B285" s="398"/>
      <c r="C285" s="397"/>
      <c r="D285" s="399"/>
      <c r="E285" s="399"/>
      <c r="F285" s="399"/>
      <c r="G285" s="399"/>
      <c r="H285" s="399"/>
      <c r="I285" s="399"/>
      <c r="J285" s="399"/>
      <c r="K285" s="399"/>
      <c r="L285" s="399"/>
      <c r="M285" s="399"/>
      <c r="N285" s="399"/>
      <c r="O285" s="399"/>
      <c r="P285" s="399"/>
      <c r="Q285" s="399"/>
      <c r="R285" s="399"/>
      <c r="S285" s="399"/>
      <c r="T285" s="399"/>
      <c r="U285" s="400"/>
      <c r="AG285" s="356"/>
    </row>
    <row r="286" spans="1:33" ht="9.6">
      <c r="A286" s="401"/>
      <c r="B286" s="402"/>
      <c r="C286" s="403"/>
      <c r="D286" s="404"/>
      <c r="E286" s="404"/>
      <c r="F286" s="404"/>
      <c r="G286" s="404"/>
      <c r="H286" s="404"/>
      <c r="I286" s="404"/>
      <c r="J286" s="404"/>
      <c r="K286" s="404"/>
      <c r="L286" s="404"/>
      <c r="M286" s="404"/>
      <c r="N286" s="404"/>
      <c r="O286" s="404"/>
      <c r="P286" s="404"/>
      <c r="Q286" s="404"/>
      <c r="R286" s="404"/>
      <c r="S286" s="404"/>
      <c r="T286" s="404"/>
      <c r="U286" s="405"/>
    </row>
    <row r="287" spans="1:33" ht="9.6">
      <c r="A287" s="402"/>
      <c r="B287" s="336"/>
      <c r="C287" s="403"/>
      <c r="D287" s="404"/>
      <c r="E287" s="404"/>
      <c r="F287" s="404"/>
      <c r="G287" s="404"/>
      <c r="H287" s="404"/>
      <c r="I287" s="404"/>
      <c r="J287" s="404"/>
      <c r="K287" s="404"/>
      <c r="L287" s="404"/>
      <c r="M287" s="404"/>
      <c r="N287" s="404"/>
      <c r="O287" s="404"/>
      <c r="P287" s="404"/>
      <c r="Q287" s="404"/>
      <c r="R287" s="404"/>
      <c r="S287" s="404"/>
      <c r="T287" s="404"/>
      <c r="U287" s="406"/>
    </row>
    <row r="288" spans="1:33" ht="9.6">
      <c r="A288" s="402"/>
      <c r="B288" s="336"/>
      <c r="C288" s="403"/>
      <c r="D288" s="404"/>
      <c r="E288" s="404"/>
      <c r="F288" s="404"/>
      <c r="G288" s="404"/>
      <c r="H288" s="404"/>
      <c r="I288" s="404"/>
      <c r="J288" s="404"/>
      <c r="K288" s="404"/>
      <c r="L288" s="404"/>
      <c r="M288" s="404"/>
      <c r="N288" s="404"/>
      <c r="O288" s="404"/>
      <c r="P288" s="404"/>
      <c r="Q288" s="404"/>
      <c r="R288" s="404"/>
      <c r="S288" s="404"/>
      <c r="T288" s="404"/>
      <c r="U288" s="406"/>
    </row>
    <row r="289" spans="1:33" ht="9.6">
      <c r="A289" s="407"/>
      <c r="B289" s="407"/>
      <c r="C289" s="407"/>
      <c r="D289" s="407"/>
      <c r="E289" s="407"/>
      <c r="F289" s="407"/>
      <c r="G289" s="407"/>
      <c r="H289" s="408"/>
      <c r="I289" s="404"/>
      <c r="J289" s="404"/>
      <c r="K289" s="404"/>
      <c r="L289" s="404"/>
      <c r="M289" s="404"/>
      <c r="N289" s="404"/>
      <c r="O289" s="404"/>
      <c r="P289" s="404"/>
      <c r="Q289" s="404"/>
      <c r="R289" s="404"/>
      <c r="S289" s="404"/>
      <c r="T289" s="404"/>
      <c r="U289" s="406"/>
    </row>
    <row r="290" spans="1:33" ht="9.6">
      <c r="A290" s="408"/>
      <c r="B290" s="408"/>
      <c r="C290" s="408"/>
      <c r="D290" s="408"/>
      <c r="E290" s="408"/>
      <c r="F290" s="408"/>
      <c r="G290" s="408"/>
      <c r="H290" s="408"/>
      <c r="I290" s="404"/>
      <c r="J290" s="404"/>
      <c r="K290" s="404"/>
      <c r="L290" s="404"/>
      <c r="M290" s="404"/>
      <c r="N290" s="404"/>
      <c r="O290" s="404"/>
      <c r="P290" s="404"/>
      <c r="Q290" s="404"/>
      <c r="R290" s="404"/>
      <c r="S290" s="404"/>
      <c r="T290" s="404"/>
      <c r="U290" s="406"/>
    </row>
    <row r="291" spans="1:33" ht="9.6">
      <c r="A291" s="408"/>
      <c r="B291" s="408"/>
      <c r="C291" s="408"/>
      <c r="D291" s="408"/>
      <c r="E291" s="408"/>
      <c r="F291" s="408"/>
      <c r="G291" s="408"/>
      <c r="H291" s="408"/>
      <c r="I291" s="404"/>
      <c r="J291" s="404"/>
      <c r="K291" s="404"/>
      <c r="L291" s="404"/>
      <c r="M291" s="404"/>
      <c r="N291" s="404"/>
      <c r="O291" s="404"/>
      <c r="P291" s="404"/>
      <c r="Q291" s="404"/>
      <c r="R291" s="404"/>
      <c r="S291" s="404"/>
      <c r="T291" s="404"/>
      <c r="U291" s="406"/>
    </row>
    <row r="292" spans="1:33" ht="9.6">
      <c r="A292" s="408"/>
      <c r="B292" s="408"/>
      <c r="C292" s="408"/>
      <c r="D292" s="408"/>
      <c r="E292" s="408"/>
      <c r="F292" s="408"/>
      <c r="G292" s="408"/>
      <c r="H292" s="408"/>
      <c r="I292" s="404"/>
      <c r="J292" s="404"/>
      <c r="K292" s="404"/>
      <c r="L292" s="404"/>
      <c r="M292" s="404"/>
      <c r="N292" s="404"/>
      <c r="O292" s="404"/>
      <c r="P292" s="404"/>
      <c r="Q292" s="404"/>
      <c r="R292" s="404"/>
      <c r="S292" s="404"/>
      <c r="T292" s="404"/>
      <c r="U292" s="406"/>
    </row>
    <row r="293" spans="1:33" ht="9.6">
      <c r="A293" s="408"/>
      <c r="B293" s="408"/>
      <c r="C293" s="408"/>
      <c r="D293" s="408"/>
      <c r="E293" s="408"/>
      <c r="F293" s="408"/>
      <c r="G293" s="408"/>
      <c r="H293" s="408"/>
      <c r="I293" s="404"/>
      <c r="J293" s="404"/>
      <c r="K293" s="404"/>
      <c r="L293" s="404"/>
      <c r="M293" s="404"/>
      <c r="N293" s="404"/>
      <c r="O293" s="404"/>
      <c r="P293" s="404"/>
      <c r="Q293" s="404"/>
      <c r="R293" s="404"/>
      <c r="S293" s="404"/>
      <c r="T293" s="404"/>
      <c r="U293" s="406"/>
    </row>
    <row r="294" spans="1:33" ht="9.6">
      <c r="A294" s="408"/>
      <c r="B294" s="408"/>
      <c r="C294" s="408"/>
      <c r="D294" s="408"/>
      <c r="E294" s="408"/>
      <c r="F294" s="408"/>
      <c r="G294" s="408"/>
      <c r="H294" s="408"/>
      <c r="I294" s="404"/>
      <c r="J294" s="404"/>
      <c r="K294" s="404"/>
      <c r="L294" s="404"/>
      <c r="M294" s="404"/>
      <c r="N294" s="404"/>
      <c r="O294" s="404"/>
      <c r="P294" s="404"/>
      <c r="Q294" s="404"/>
      <c r="R294" s="404"/>
      <c r="S294" s="404"/>
      <c r="T294" s="404"/>
      <c r="U294" s="406"/>
    </row>
    <row r="295" spans="1:33" ht="9.6">
      <c r="A295" s="408"/>
      <c r="B295" s="408"/>
      <c r="C295" s="408"/>
      <c r="D295" s="408"/>
      <c r="E295" s="408"/>
      <c r="F295" s="408"/>
      <c r="G295" s="408"/>
      <c r="H295" s="408"/>
      <c r="I295" s="404"/>
      <c r="J295" s="404"/>
      <c r="K295" s="404"/>
      <c r="L295" s="404"/>
      <c r="M295" s="404"/>
      <c r="N295" s="404"/>
      <c r="O295" s="404"/>
      <c r="P295" s="404"/>
      <c r="Q295" s="404"/>
      <c r="R295" s="404"/>
      <c r="S295" s="404"/>
      <c r="T295" s="404"/>
      <c r="U295" s="406"/>
    </row>
    <row r="296" spans="1:33" ht="9.6">
      <c r="A296" s="408"/>
      <c r="B296" s="408"/>
      <c r="C296" s="408"/>
      <c r="D296" s="408"/>
      <c r="E296" s="408"/>
      <c r="F296" s="408"/>
      <c r="G296" s="408"/>
      <c r="H296" s="408"/>
      <c r="I296" s="404"/>
      <c r="J296" s="404"/>
      <c r="K296" s="404"/>
      <c r="L296" s="404"/>
      <c r="M296" s="404"/>
      <c r="N296" s="404"/>
      <c r="O296" s="404"/>
      <c r="P296" s="404"/>
      <c r="Q296" s="404"/>
      <c r="R296" s="404"/>
      <c r="S296" s="404"/>
      <c r="T296" s="404"/>
      <c r="U296" s="406"/>
    </row>
    <row r="297" spans="1:33" ht="9.6">
      <c r="A297" s="408"/>
      <c r="B297" s="408"/>
      <c r="C297" s="408"/>
      <c r="D297" s="408"/>
      <c r="E297" s="408"/>
      <c r="F297" s="408"/>
      <c r="G297" s="408"/>
      <c r="H297" s="408"/>
      <c r="I297" s="404"/>
      <c r="J297" s="404"/>
      <c r="K297" s="404"/>
      <c r="L297" s="404"/>
      <c r="M297" s="404"/>
      <c r="N297" s="404"/>
      <c r="O297" s="404"/>
      <c r="P297" s="404"/>
      <c r="Q297" s="404"/>
      <c r="R297" s="404"/>
      <c r="S297" s="404"/>
      <c r="T297" s="404"/>
      <c r="U297" s="406"/>
    </row>
    <row r="298" spans="1:33" ht="9.6">
      <c r="A298" s="408"/>
      <c r="B298" s="408"/>
      <c r="C298" s="408"/>
      <c r="D298" s="408"/>
      <c r="E298" s="408"/>
      <c r="F298" s="408"/>
      <c r="G298" s="408"/>
      <c r="H298" s="408"/>
      <c r="I298" s="404"/>
      <c r="J298" s="404"/>
      <c r="K298" s="404"/>
      <c r="L298" s="404"/>
      <c r="M298" s="404"/>
      <c r="N298" s="404"/>
      <c r="O298" s="404"/>
      <c r="P298" s="404"/>
      <c r="Q298" s="404"/>
      <c r="R298" s="404"/>
      <c r="S298" s="404"/>
      <c r="T298" s="404"/>
      <c r="U298" s="406"/>
    </row>
    <row r="299" spans="1:33" ht="9.6">
      <c r="A299" s="408"/>
      <c r="B299" s="408"/>
      <c r="C299" s="408"/>
      <c r="D299" s="408"/>
      <c r="E299" s="408"/>
      <c r="F299" s="408"/>
      <c r="G299" s="408"/>
      <c r="H299" s="408"/>
      <c r="I299" s="404"/>
      <c r="J299" s="404"/>
      <c r="K299" s="404"/>
      <c r="L299" s="404"/>
      <c r="M299" s="404"/>
      <c r="N299" s="404"/>
      <c r="O299" s="404"/>
      <c r="P299" s="404"/>
      <c r="Q299" s="404"/>
      <c r="R299" s="404"/>
      <c r="S299" s="404"/>
      <c r="T299" s="404"/>
      <c r="U299" s="406"/>
    </row>
    <row r="300" spans="1:33" ht="9.6">
      <c r="A300" s="408"/>
      <c r="B300" s="408"/>
      <c r="C300" s="408"/>
      <c r="D300" s="408"/>
      <c r="E300" s="408"/>
      <c r="F300" s="408"/>
      <c r="G300" s="408"/>
      <c r="H300" s="408"/>
      <c r="I300" s="404"/>
      <c r="J300" s="404"/>
      <c r="K300" s="404"/>
      <c r="L300" s="404"/>
      <c r="M300" s="404"/>
      <c r="N300" s="404"/>
      <c r="O300" s="404"/>
      <c r="P300" s="404"/>
      <c r="Q300" s="404"/>
      <c r="R300" s="404"/>
      <c r="S300" s="404"/>
      <c r="T300" s="404"/>
      <c r="U300" s="406"/>
    </row>
    <row r="301" spans="1:33" ht="9.6">
      <c r="A301" s="408"/>
      <c r="B301" s="408"/>
      <c r="C301" s="408"/>
      <c r="D301" s="408"/>
      <c r="E301" s="408"/>
      <c r="F301" s="408"/>
      <c r="G301" s="408"/>
      <c r="H301" s="408"/>
      <c r="I301" s="404"/>
      <c r="J301" s="404"/>
      <c r="K301" s="404"/>
      <c r="L301" s="404"/>
      <c r="M301" s="404"/>
      <c r="N301" s="404"/>
      <c r="O301" s="404"/>
      <c r="P301" s="404"/>
      <c r="Q301" s="404"/>
      <c r="R301" s="404"/>
      <c r="S301" s="404"/>
      <c r="T301" s="404"/>
      <c r="U301" s="406"/>
    </row>
    <row r="302" spans="1:33" s="337" customFormat="1" ht="9.6">
      <c r="A302" s="335"/>
      <c r="B302" s="336"/>
      <c r="C302" s="335"/>
      <c r="D302" s="293"/>
      <c r="E302" s="293"/>
      <c r="F302" s="293"/>
      <c r="G302" s="293"/>
      <c r="H302" s="293"/>
      <c r="I302" s="293"/>
      <c r="J302" s="293"/>
      <c r="K302" s="293"/>
      <c r="L302" s="293"/>
      <c r="M302" s="293"/>
      <c r="N302" s="293"/>
      <c r="O302" s="293"/>
      <c r="P302" s="293"/>
      <c r="Q302" s="293"/>
      <c r="R302" s="293"/>
      <c r="S302" s="293"/>
      <c r="T302" s="293"/>
      <c r="U302" s="294"/>
      <c r="AG302" s="356"/>
    </row>
    <row r="303" spans="1:33" s="337" customFormat="1" ht="9.6">
      <c r="A303" s="335"/>
      <c r="B303" s="336"/>
      <c r="C303" s="335"/>
      <c r="D303" s="293"/>
      <c r="E303" s="293"/>
      <c r="F303" s="293"/>
      <c r="G303" s="293"/>
      <c r="H303" s="293"/>
      <c r="I303" s="293"/>
      <c r="J303" s="293"/>
      <c r="K303" s="293"/>
      <c r="L303" s="293"/>
      <c r="M303" s="293"/>
      <c r="N303" s="293"/>
      <c r="O303" s="293"/>
      <c r="P303" s="293"/>
      <c r="Q303" s="293"/>
      <c r="R303" s="293"/>
      <c r="S303" s="293"/>
      <c r="T303" s="293"/>
      <c r="U303" s="294"/>
      <c r="AG303" s="356"/>
    </row>
    <row r="304" spans="1:33" s="410" customFormat="1" ht="13.8">
      <c r="A304" s="336"/>
      <c r="B304" s="409"/>
      <c r="C304" s="409"/>
      <c r="D304" s="409"/>
      <c r="E304" s="409"/>
      <c r="F304" s="409"/>
      <c r="G304" s="409"/>
      <c r="H304" s="404"/>
      <c r="I304" s="404"/>
      <c r="J304" s="404"/>
      <c r="K304" s="404"/>
      <c r="L304" s="404"/>
      <c r="M304" s="404"/>
      <c r="N304" s="404"/>
      <c r="O304" s="404"/>
      <c r="P304" s="404"/>
      <c r="Q304" s="404"/>
      <c r="R304" s="404"/>
      <c r="S304" s="404"/>
      <c r="T304" s="404"/>
      <c r="U304" s="406"/>
      <c r="AG304" s="356"/>
    </row>
    <row r="305" spans="1:33" s="410" customFormat="1" ht="7.95" customHeight="1">
      <c r="A305" s="411"/>
      <c r="B305" s="408"/>
      <c r="C305" s="412"/>
      <c r="D305" s="413"/>
      <c r="E305" s="413"/>
      <c r="F305" s="404"/>
      <c r="G305" s="404"/>
      <c r="H305" s="404"/>
      <c r="I305" s="404"/>
      <c r="J305" s="404"/>
      <c r="K305" s="404"/>
      <c r="L305" s="404"/>
      <c r="M305" s="404"/>
      <c r="N305" s="404"/>
      <c r="O305" s="404"/>
      <c r="P305" s="404"/>
      <c r="Q305" s="404"/>
      <c r="R305" s="404"/>
      <c r="S305" s="404"/>
      <c r="T305" s="404"/>
      <c r="U305" s="406"/>
      <c r="AG305" s="356"/>
    </row>
    <row r="306" spans="1:33" s="410" customFormat="1" ht="11.4" customHeight="1">
      <c r="A306" s="402"/>
      <c r="B306" s="402"/>
      <c r="C306" s="402"/>
      <c r="D306" s="414"/>
      <c r="E306" s="414"/>
      <c r="F306" s="414"/>
      <c r="G306" s="414"/>
      <c r="H306" s="404"/>
      <c r="I306" s="404"/>
      <c r="J306" s="404"/>
      <c r="K306" s="404"/>
      <c r="L306" s="404"/>
      <c r="M306" s="404"/>
      <c r="N306" s="404"/>
      <c r="O306" s="404"/>
      <c r="P306" s="404"/>
      <c r="Q306" s="404"/>
      <c r="R306" s="404"/>
      <c r="S306" s="404"/>
      <c r="T306" s="404"/>
      <c r="U306" s="406"/>
      <c r="AG306" s="356"/>
    </row>
    <row r="307" spans="1:33" s="410" customFormat="1" ht="9.6">
      <c r="A307" s="407"/>
      <c r="B307" s="407"/>
      <c r="C307" s="407"/>
      <c r="D307" s="407"/>
      <c r="E307" s="407"/>
      <c r="F307" s="407"/>
      <c r="G307" s="407"/>
      <c r="H307" s="404"/>
      <c r="I307" s="404"/>
      <c r="J307" s="404"/>
      <c r="K307" s="404"/>
      <c r="L307" s="404"/>
      <c r="M307" s="404"/>
      <c r="N307" s="404"/>
      <c r="O307" s="404"/>
      <c r="P307" s="404"/>
      <c r="Q307" s="404"/>
      <c r="R307" s="404"/>
      <c r="S307" s="404"/>
      <c r="T307" s="404"/>
      <c r="U307" s="406"/>
      <c r="AG307" s="356"/>
    </row>
    <row r="308" spans="1:33" s="410" customFormat="1" ht="9" customHeight="1">
      <c r="A308" s="408"/>
      <c r="B308" s="415"/>
      <c r="C308" s="408"/>
      <c r="D308" s="407"/>
      <c r="E308" s="407"/>
      <c r="F308" s="407"/>
      <c r="G308" s="407"/>
      <c r="H308" s="404"/>
      <c r="I308" s="404"/>
      <c r="J308" s="404"/>
      <c r="K308" s="404"/>
      <c r="L308" s="404"/>
      <c r="M308" s="404"/>
      <c r="N308" s="404"/>
      <c r="O308" s="404"/>
      <c r="P308" s="404"/>
      <c r="Q308" s="404"/>
      <c r="R308" s="404"/>
      <c r="S308" s="404"/>
      <c r="T308" s="404"/>
      <c r="U308" s="406"/>
      <c r="AG308" s="356"/>
    </row>
    <row r="309" spans="1:33" s="410" customFormat="1" ht="11.4">
      <c r="A309" s="408"/>
      <c r="B309" s="336"/>
      <c r="C309" s="408"/>
      <c r="D309" s="416"/>
      <c r="E309" s="416"/>
      <c r="F309" s="416"/>
      <c r="G309" s="416"/>
      <c r="H309" s="404"/>
      <c r="I309" s="404"/>
      <c r="J309" s="404"/>
      <c r="K309" s="404"/>
      <c r="L309" s="404"/>
      <c r="M309" s="404"/>
      <c r="N309" s="404"/>
      <c r="O309" s="404"/>
      <c r="P309" s="404"/>
      <c r="Q309" s="404"/>
      <c r="R309" s="404"/>
      <c r="S309" s="404"/>
      <c r="T309" s="404"/>
      <c r="U309" s="406"/>
      <c r="AG309" s="356"/>
    </row>
    <row r="310" spans="1:33" s="410" customFormat="1" ht="11.4">
      <c r="A310" s="408"/>
      <c r="B310" s="415"/>
      <c r="C310" s="408"/>
      <c r="D310" s="416"/>
      <c r="E310" s="416"/>
      <c r="F310" s="416"/>
      <c r="G310" s="416"/>
      <c r="H310" s="404"/>
      <c r="I310" s="404"/>
      <c r="J310" s="404"/>
      <c r="K310" s="404"/>
      <c r="L310" s="404"/>
      <c r="M310" s="404"/>
      <c r="N310" s="404"/>
      <c r="O310" s="404"/>
      <c r="P310" s="404"/>
      <c r="Q310" s="404"/>
      <c r="R310" s="404"/>
      <c r="S310" s="404"/>
      <c r="T310" s="404"/>
      <c r="U310" s="406"/>
      <c r="AG310" s="356"/>
    </row>
    <row r="311" spans="1:33" s="410" customFormat="1" ht="11.4">
      <c r="A311" s="408"/>
      <c r="B311" s="336"/>
      <c r="C311" s="408"/>
      <c r="D311" s="416"/>
      <c r="E311" s="416"/>
      <c r="F311" s="416"/>
      <c r="G311" s="416"/>
      <c r="H311" s="404"/>
      <c r="I311" s="404"/>
      <c r="J311" s="404"/>
      <c r="K311" s="404"/>
      <c r="L311" s="404"/>
      <c r="M311" s="404"/>
      <c r="N311" s="404"/>
      <c r="O311" s="404"/>
      <c r="P311" s="404"/>
      <c r="Q311" s="404"/>
      <c r="R311" s="404"/>
      <c r="S311" s="404"/>
      <c r="T311" s="404"/>
      <c r="U311" s="406"/>
      <c r="AG311" s="356"/>
    </row>
    <row r="312" spans="1:33" s="410" customFormat="1" ht="11.4">
      <c r="A312" s="408"/>
      <c r="B312" s="415"/>
      <c r="C312" s="408"/>
      <c r="D312" s="416"/>
      <c r="E312" s="416"/>
      <c r="F312" s="416"/>
      <c r="G312" s="416"/>
      <c r="H312" s="404"/>
      <c r="I312" s="404"/>
      <c r="J312" s="404"/>
      <c r="K312" s="404"/>
      <c r="L312" s="404"/>
      <c r="M312" s="404"/>
      <c r="N312" s="404"/>
      <c r="O312" s="404"/>
      <c r="P312" s="404"/>
      <c r="Q312" s="404"/>
      <c r="R312" s="404"/>
      <c r="S312" s="404"/>
      <c r="T312" s="404"/>
      <c r="U312" s="406"/>
      <c r="AG312" s="356"/>
    </row>
    <row r="313" spans="1:33" s="410" customFormat="1" ht="11.4">
      <c r="A313" s="408"/>
      <c r="B313" s="336"/>
      <c r="C313" s="408"/>
      <c r="D313" s="416"/>
      <c r="E313" s="416"/>
      <c r="F313" s="416"/>
      <c r="G313" s="416"/>
      <c r="H313" s="404"/>
      <c r="I313" s="404"/>
      <c r="J313" s="404"/>
      <c r="K313" s="404"/>
      <c r="L313" s="404"/>
      <c r="M313" s="404"/>
      <c r="N313" s="404"/>
      <c r="O313" s="404"/>
      <c r="P313" s="404"/>
      <c r="Q313" s="404"/>
      <c r="R313" s="404"/>
      <c r="S313" s="404"/>
      <c r="T313" s="404"/>
      <c r="U313" s="406"/>
      <c r="AG313" s="356"/>
    </row>
    <row r="314" spans="1:33" s="410" customFormat="1" ht="11.4">
      <c r="A314" s="408"/>
      <c r="B314" s="415"/>
      <c r="C314" s="408"/>
      <c r="D314" s="416"/>
      <c r="E314" s="416"/>
      <c r="F314" s="416"/>
      <c r="G314" s="416"/>
      <c r="H314" s="404"/>
      <c r="I314" s="404"/>
      <c r="J314" s="404"/>
      <c r="K314" s="404"/>
      <c r="L314" s="404"/>
      <c r="M314" s="404"/>
      <c r="N314" s="404"/>
      <c r="O314" s="404"/>
      <c r="P314" s="404"/>
      <c r="Q314" s="404"/>
      <c r="R314" s="404"/>
      <c r="S314" s="404"/>
      <c r="T314" s="404"/>
      <c r="U314" s="406"/>
      <c r="AG314" s="356"/>
    </row>
    <row r="315" spans="1:33" s="410" customFormat="1" ht="11.4">
      <c r="A315" s="408"/>
      <c r="B315" s="336"/>
      <c r="C315" s="408"/>
      <c r="D315" s="416"/>
      <c r="E315" s="416"/>
      <c r="F315" s="416"/>
      <c r="G315" s="416"/>
      <c r="H315" s="404"/>
      <c r="I315" s="404"/>
      <c r="J315" s="404"/>
      <c r="K315" s="404"/>
      <c r="L315" s="404"/>
      <c r="M315" s="404"/>
      <c r="N315" s="404"/>
      <c r="O315" s="404"/>
      <c r="P315" s="404"/>
      <c r="Q315" s="404"/>
      <c r="R315" s="404"/>
      <c r="S315" s="404"/>
      <c r="T315" s="404"/>
      <c r="U315" s="406"/>
      <c r="AG315" s="356"/>
    </row>
    <row r="316" spans="1:33" s="410" customFormat="1" ht="11.4">
      <c r="A316" s="408"/>
      <c r="B316" s="415"/>
      <c r="C316" s="408"/>
      <c r="D316" s="416"/>
      <c r="E316" s="416"/>
      <c r="F316" s="416"/>
      <c r="G316" s="416"/>
      <c r="H316" s="404"/>
      <c r="I316" s="404"/>
      <c r="J316" s="404"/>
      <c r="K316" s="404"/>
      <c r="L316" s="404"/>
      <c r="M316" s="404"/>
      <c r="N316" s="404"/>
      <c r="O316" s="404"/>
      <c r="P316" s="404"/>
      <c r="Q316" s="404"/>
      <c r="R316" s="404"/>
      <c r="S316" s="404"/>
      <c r="T316" s="404"/>
      <c r="U316" s="406"/>
      <c r="AG316" s="356"/>
    </row>
    <row r="317" spans="1:33" s="410" customFormat="1" ht="13.8">
      <c r="A317" s="408"/>
      <c r="B317" s="336"/>
      <c r="C317" s="408"/>
      <c r="D317" s="416"/>
      <c r="E317" s="416"/>
      <c r="F317" s="416"/>
      <c r="G317" s="416"/>
      <c r="H317" s="409"/>
      <c r="I317" s="404"/>
      <c r="J317" s="404"/>
      <c r="K317" s="404"/>
      <c r="L317" s="404"/>
      <c r="M317" s="404"/>
      <c r="N317" s="404"/>
      <c r="O317" s="404"/>
      <c r="P317" s="404"/>
      <c r="Q317" s="404"/>
      <c r="R317" s="404"/>
      <c r="S317" s="404"/>
      <c r="T317" s="404"/>
      <c r="U317" s="406"/>
      <c r="AG317" s="356"/>
    </row>
    <row r="318" spans="1:33" s="337" customFormat="1" ht="9.6">
      <c r="A318" s="335"/>
      <c r="B318" s="336"/>
      <c r="C318" s="335"/>
      <c r="D318" s="293"/>
      <c r="E318" s="293"/>
      <c r="F318" s="293"/>
      <c r="G318" s="293"/>
      <c r="H318" s="293"/>
      <c r="I318" s="293"/>
      <c r="J318" s="293"/>
      <c r="K318" s="293"/>
      <c r="L318" s="293"/>
      <c r="M318" s="293"/>
      <c r="N318" s="293"/>
      <c r="O318" s="293"/>
      <c r="P318" s="293"/>
      <c r="Q318" s="293"/>
      <c r="R318" s="293"/>
      <c r="S318" s="293"/>
      <c r="T318" s="293"/>
      <c r="U318" s="294"/>
      <c r="AG318" s="356"/>
    </row>
    <row r="319" spans="1:33" s="410" customFormat="1" ht="13.8">
      <c r="A319" s="336"/>
      <c r="B319" s="417"/>
      <c r="C319" s="417"/>
      <c r="D319" s="409"/>
      <c r="E319" s="409"/>
      <c r="F319" s="409"/>
      <c r="G319" s="409"/>
      <c r="H319" s="409"/>
      <c r="I319" s="404"/>
      <c r="J319" s="404"/>
      <c r="K319" s="404"/>
      <c r="L319" s="404"/>
      <c r="M319" s="404"/>
      <c r="N319" s="404"/>
      <c r="O319" s="404"/>
      <c r="P319" s="404"/>
      <c r="Q319" s="404"/>
      <c r="R319" s="404"/>
      <c r="S319" s="404"/>
      <c r="T319" s="404"/>
      <c r="U319" s="406"/>
      <c r="AG319" s="356"/>
    </row>
    <row r="320" spans="1:33" s="410" customFormat="1" ht="6.6" customHeight="1">
      <c r="A320" s="409"/>
      <c r="B320" s="409"/>
      <c r="C320" s="409"/>
      <c r="D320" s="409"/>
      <c r="E320" s="409"/>
      <c r="F320" s="409"/>
      <c r="G320" s="409"/>
      <c r="H320" s="409"/>
      <c r="I320" s="404"/>
      <c r="J320" s="404"/>
      <c r="K320" s="404"/>
      <c r="L320" s="404"/>
      <c r="M320" s="404"/>
      <c r="N320" s="404"/>
      <c r="O320" s="404"/>
      <c r="P320" s="404"/>
      <c r="Q320" s="404"/>
      <c r="R320" s="404"/>
      <c r="S320" s="404"/>
      <c r="T320" s="404"/>
      <c r="U320" s="406"/>
      <c r="AG320" s="356"/>
    </row>
    <row r="321" spans="1:33" s="410" customFormat="1" ht="26.4" customHeight="1">
      <c r="A321" s="418"/>
      <c r="B321" s="419"/>
      <c r="C321" s="419"/>
      <c r="D321" s="419"/>
      <c r="E321" s="419"/>
      <c r="F321" s="419"/>
      <c r="G321" s="419"/>
      <c r="H321" s="419"/>
      <c r="I321" s="404"/>
      <c r="J321" s="404"/>
      <c r="K321" s="404"/>
      <c r="L321" s="404"/>
      <c r="M321" s="404"/>
      <c r="N321" s="404"/>
      <c r="O321" s="404"/>
      <c r="P321" s="404"/>
      <c r="Q321" s="404"/>
      <c r="R321" s="404"/>
      <c r="S321" s="404"/>
      <c r="T321" s="404"/>
      <c r="U321" s="406"/>
      <c r="AG321" s="356"/>
    </row>
    <row r="322" spans="1:33" s="410" customFormat="1" ht="9.6">
      <c r="A322" s="418"/>
      <c r="B322" s="420"/>
      <c r="C322" s="420"/>
      <c r="D322" s="420"/>
      <c r="E322" s="419"/>
      <c r="F322" s="420"/>
      <c r="G322" s="420"/>
      <c r="H322" s="420"/>
      <c r="I322" s="404"/>
      <c r="J322" s="404"/>
      <c r="K322" s="404"/>
      <c r="L322" s="404"/>
      <c r="M322" s="404"/>
      <c r="N322" s="404"/>
      <c r="O322" s="404"/>
      <c r="P322" s="404"/>
      <c r="Q322" s="404"/>
      <c r="R322" s="404"/>
      <c r="S322" s="404"/>
      <c r="T322" s="404"/>
      <c r="U322" s="406"/>
      <c r="AG322" s="356"/>
    </row>
    <row r="323" spans="1:33" s="410" customFormat="1" ht="13.8">
      <c r="A323" s="408"/>
      <c r="B323" s="421"/>
      <c r="C323" s="421"/>
      <c r="D323" s="421"/>
      <c r="E323" s="421"/>
      <c r="F323" s="421"/>
      <c r="G323" s="421"/>
      <c r="H323" s="409"/>
      <c r="I323" s="404"/>
      <c r="J323" s="404"/>
      <c r="K323" s="404"/>
      <c r="L323" s="404"/>
      <c r="M323" s="404"/>
      <c r="N323" s="404"/>
      <c r="O323" s="404"/>
      <c r="P323" s="404"/>
      <c r="Q323" s="404"/>
      <c r="R323" s="404"/>
      <c r="S323" s="404"/>
      <c r="T323" s="404"/>
      <c r="U323" s="406"/>
      <c r="AG323" s="356"/>
    </row>
    <row r="324" spans="1:33" s="410" customFormat="1" ht="13.8">
      <c r="A324" s="408"/>
      <c r="B324" s="421"/>
      <c r="C324" s="421"/>
      <c r="D324" s="421"/>
      <c r="E324" s="421"/>
      <c r="F324" s="421"/>
      <c r="G324" s="421"/>
      <c r="H324" s="409"/>
      <c r="I324" s="404"/>
      <c r="J324" s="404"/>
      <c r="K324" s="404"/>
      <c r="L324" s="404"/>
      <c r="M324" s="404"/>
      <c r="N324" s="404"/>
      <c r="O324" s="404"/>
      <c r="P324" s="404"/>
      <c r="Q324" s="404"/>
      <c r="R324" s="404"/>
      <c r="S324" s="404"/>
      <c r="T324" s="404"/>
      <c r="U324" s="406"/>
      <c r="AG324" s="356"/>
    </row>
    <row r="325" spans="1:33" s="410" customFormat="1" ht="13.8">
      <c r="A325" s="408"/>
      <c r="B325" s="421"/>
      <c r="C325" s="421"/>
      <c r="D325" s="421"/>
      <c r="E325" s="421"/>
      <c r="F325" s="421"/>
      <c r="G325" s="421"/>
      <c r="H325" s="409"/>
      <c r="I325" s="404"/>
      <c r="J325" s="404"/>
      <c r="K325" s="404"/>
      <c r="L325" s="404"/>
      <c r="M325" s="404"/>
      <c r="N325" s="404"/>
      <c r="O325" s="404"/>
      <c r="P325" s="404"/>
      <c r="Q325" s="404"/>
      <c r="R325" s="404"/>
      <c r="S325" s="404"/>
      <c r="T325" s="404"/>
      <c r="U325" s="406"/>
      <c r="AG325" s="356"/>
    </row>
    <row r="326" spans="1:33" s="410" customFormat="1" ht="13.8">
      <c r="A326" s="408"/>
      <c r="B326" s="421"/>
      <c r="C326" s="421"/>
      <c r="D326" s="421"/>
      <c r="E326" s="421"/>
      <c r="F326" s="421"/>
      <c r="G326" s="421"/>
      <c r="H326" s="409"/>
      <c r="I326" s="404"/>
      <c r="J326" s="404"/>
      <c r="K326" s="404"/>
      <c r="L326" s="404"/>
      <c r="M326" s="404"/>
      <c r="N326" s="404"/>
      <c r="O326" s="404"/>
      <c r="P326" s="404"/>
      <c r="Q326" s="404"/>
      <c r="R326" s="404"/>
      <c r="S326" s="404"/>
      <c r="T326" s="404"/>
      <c r="U326" s="406"/>
      <c r="AG326" s="356"/>
    </row>
    <row r="327" spans="1:33" s="410" customFormat="1" ht="13.8">
      <c r="A327" s="408"/>
      <c r="B327" s="421"/>
      <c r="C327" s="421"/>
      <c r="D327" s="421"/>
      <c r="E327" s="421"/>
      <c r="F327" s="421"/>
      <c r="G327" s="421"/>
      <c r="H327" s="409"/>
      <c r="I327" s="404"/>
      <c r="J327" s="404"/>
      <c r="K327" s="404"/>
      <c r="L327" s="404"/>
      <c r="M327" s="404"/>
      <c r="N327" s="404"/>
      <c r="O327" s="404"/>
      <c r="P327" s="404"/>
      <c r="Q327" s="404"/>
      <c r="R327" s="404"/>
      <c r="S327" s="404"/>
      <c r="T327" s="404"/>
      <c r="U327" s="406"/>
      <c r="AG327" s="356"/>
    </row>
    <row r="328" spans="1:33" s="410" customFormat="1" ht="13.8">
      <c r="A328" s="408"/>
      <c r="B328" s="421"/>
      <c r="C328" s="421"/>
      <c r="D328" s="421"/>
      <c r="E328" s="421"/>
      <c r="F328" s="421"/>
      <c r="G328" s="421"/>
      <c r="H328" s="409"/>
      <c r="I328" s="404"/>
      <c r="J328" s="404"/>
      <c r="K328" s="404"/>
      <c r="L328" s="404"/>
      <c r="M328" s="404"/>
      <c r="N328" s="404"/>
      <c r="O328" s="404"/>
      <c r="P328" s="404"/>
      <c r="Q328" s="404"/>
      <c r="R328" s="404"/>
      <c r="S328" s="404"/>
      <c r="T328" s="404"/>
      <c r="U328" s="406"/>
      <c r="AG328" s="356"/>
    </row>
    <row r="329" spans="1:33" s="337" customFormat="1" ht="9.6">
      <c r="A329" s="335"/>
      <c r="B329" s="336"/>
      <c r="C329" s="335"/>
      <c r="D329" s="293"/>
      <c r="E329" s="293"/>
      <c r="F329" s="293"/>
      <c r="G329" s="293"/>
      <c r="H329" s="293"/>
      <c r="I329" s="293"/>
      <c r="J329" s="293"/>
      <c r="K329" s="293"/>
      <c r="L329" s="293"/>
      <c r="M329" s="293"/>
      <c r="N329" s="293"/>
      <c r="O329" s="293"/>
      <c r="P329" s="293"/>
      <c r="Q329" s="293"/>
      <c r="R329" s="293"/>
      <c r="S329" s="293"/>
      <c r="T329" s="293"/>
      <c r="U329" s="294"/>
      <c r="AG329" s="356"/>
    </row>
    <row r="330" spans="1:33" s="337" customFormat="1" ht="9.6">
      <c r="A330" s="335"/>
      <c r="B330" s="336"/>
      <c r="C330" s="335"/>
      <c r="D330" s="293"/>
      <c r="E330" s="293"/>
      <c r="F330" s="293"/>
      <c r="G330" s="293"/>
      <c r="H330" s="293"/>
      <c r="I330" s="293"/>
      <c r="J330" s="293"/>
      <c r="K330" s="293"/>
      <c r="L330" s="293"/>
      <c r="M330" s="293"/>
      <c r="N330" s="293"/>
      <c r="O330" s="293"/>
      <c r="P330" s="293"/>
      <c r="Q330" s="293"/>
      <c r="R330" s="293"/>
      <c r="S330" s="293"/>
      <c r="T330" s="293"/>
      <c r="U330" s="294"/>
      <c r="AG330" s="356"/>
    </row>
    <row r="331" spans="1:33" s="337" customFormat="1" ht="9.6">
      <c r="A331" s="335"/>
      <c r="B331" s="336"/>
      <c r="C331" s="335"/>
      <c r="D331" s="293"/>
      <c r="E331" s="293"/>
      <c r="F331" s="293"/>
      <c r="G331" s="293"/>
      <c r="H331" s="293"/>
      <c r="I331" s="293"/>
      <c r="J331" s="293"/>
      <c r="K331" s="293"/>
      <c r="L331" s="293"/>
      <c r="M331" s="293"/>
      <c r="N331" s="293"/>
      <c r="O331" s="293"/>
      <c r="P331" s="293"/>
      <c r="Q331" s="293"/>
      <c r="R331" s="293"/>
      <c r="S331" s="293"/>
      <c r="T331" s="293"/>
      <c r="U331" s="294"/>
      <c r="AG331" s="356"/>
    </row>
    <row r="332" spans="1:33" s="410" customFormat="1" ht="9.6">
      <c r="A332" s="478"/>
      <c r="B332" s="478"/>
      <c r="C332" s="478"/>
      <c r="D332" s="407"/>
      <c r="E332" s="407"/>
      <c r="F332" s="404"/>
      <c r="G332" s="404"/>
      <c r="H332" s="404"/>
      <c r="I332" s="404"/>
      <c r="J332" s="404"/>
      <c r="K332" s="404"/>
      <c r="L332" s="404"/>
      <c r="M332" s="404"/>
      <c r="N332" s="404"/>
      <c r="O332" s="404"/>
      <c r="P332" s="404"/>
      <c r="Q332" s="404"/>
      <c r="R332" s="404"/>
      <c r="S332" s="404"/>
      <c r="T332" s="404"/>
      <c r="U332" s="406"/>
      <c r="AG332" s="356"/>
    </row>
    <row r="333" spans="1:33" s="410" customFormat="1" ht="9.6">
      <c r="A333" s="478"/>
      <c r="B333" s="478"/>
      <c r="C333" s="478"/>
      <c r="D333" s="422"/>
      <c r="E333" s="422"/>
      <c r="F333" s="404"/>
      <c r="G333" s="404"/>
      <c r="H333" s="404"/>
      <c r="I333" s="404"/>
      <c r="J333" s="404"/>
      <c r="K333" s="404"/>
      <c r="L333" s="404"/>
      <c r="M333" s="404"/>
      <c r="N333" s="404"/>
      <c r="O333" s="404"/>
      <c r="P333" s="404"/>
      <c r="Q333" s="404"/>
      <c r="R333" s="404"/>
      <c r="S333" s="404"/>
      <c r="T333" s="404"/>
      <c r="U333" s="406"/>
      <c r="AG333" s="356"/>
    </row>
    <row r="334" spans="1:33" s="410" customFormat="1" ht="9.6">
      <c r="A334" s="411"/>
      <c r="B334" s="408"/>
      <c r="C334" s="412"/>
      <c r="D334" s="413"/>
      <c r="E334" s="413"/>
      <c r="F334" s="404"/>
      <c r="G334" s="404"/>
      <c r="H334" s="404"/>
      <c r="I334" s="404"/>
      <c r="J334" s="404"/>
      <c r="K334" s="404"/>
      <c r="L334" s="404"/>
      <c r="M334" s="404"/>
      <c r="N334" s="404"/>
      <c r="O334" s="404"/>
      <c r="P334" s="404"/>
      <c r="Q334" s="404"/>
      <c r="R334" s="404"/>
      <c r="S334" s="404"/>
      <c r="T334" s="404"/>
      <c r="U334" s="406"/>
      <c r="AG334" s="356"/>
    </row>
    <row r="335" spans="1:33" s="410" customFormat="1" ht="9.6">
      <c r="A335" s="411"/>
      <c r="B335" s="408"/>
      <c r="C335" s="412"/>
      <c r="D335" s="413"/>
      <c r="E335" s="413"/>
      <c r="F335" s="404"/>
      <c r="G335" s="404"/>
      <c r="H335" s="404"/>
      <c r="I335" s="404"/>
      <c r="J335" s="404"/>
      <c r="K335" s="404"/>
      <c r="L335" s="404"/>
      <c r="M335" s="404"/>
      <c r="N335" s="404"/>
      <c r="O335" s="404"/>
      <c r="P335" s="404"/>
      <c r="Q335" s="404"/>
      <c r="R335" s="404"/>
      <c r="S335" s="404"/>
      <c r="T335" s="404"/>
      <c r="U335" s="406"/>
      <c r="AG335" s="356"/>
    </row>
    <row r="336" spans="1:33" s="410" customFormat="1" ht="9.6">
      <c r="A336" s="411"/>
      <c r="B336" s="408"/>
      <c r="C336" s="412"/>
      <c r="D336" s="413"/>
      <c r="E336" s="413"/>
      <c r="F336" s="404"/>
      <c r="G336" s="404"/>
      <c r="H336" s="404"/>
      <c r="I336" s="404"/>
      <c r="J336" s="404"/>
      <c r="K336" s="404"/>
      <c r="L336" s="404"/>
      <c r="M336" s="404"/>
      <c r="N336" s="404"/>
      <c r="O336" s="404"/>
      <c r="P336" s="404"/>
      <c r="Q336" s="404"/>
      <c r="R336" s="404"/>
      <c r="S336" s="404"/>
      <c r="T336" s="404"/>
      <c r="U336" s="406"/>
      <c r="AG336" s="356"/>
    </row>
    <row r="337" spans="1:33" s="410" customFormat="1" ht="9.6">
      <c r="A337" s="411"/>
      <c r="B337" s="408"/>
      <c r="C337" s="412"/>
      <c r="D337" s="423"/>
      <c r="E337" s="423"/>
      <c r="F337" s="404"/>
      <c r="G337" s="404"/>
      <c r="H337" s="404"/>
      <c r="I337" s="404"/>
      <c r="J337" s="404"/>
      <c r="K337" s="404"/>
      <c r="L337" s="404"/>
      <c r="M337" s="404"/>
      <c r="N337" s="404"/>
      <c r="O337" s="404"/>
      <c r="P337" s="404"/>
      <c r="Q337" s="404"/>
      <c r="R337" s="404"/>
      <c r="S337" s="404"/>
      <c r="T337" s="404"/>
      <c r="U337" s="406"/>
      <c r="AG337" s="356"/>
    </row>
    <row r="338" spans="1:33" s="410" customFormat="1" ht="9.6">
      <c r="A338" s="411"/>
      <c r="B338" s="408"/>
      <c r="C338" s="412"/>
      <c r="D338" s="413"/>
      <c r="E338" s="413"/>
      <c r="F338" s="404"/>
      <c r="G338" s="404"/>
      <c r="H338" s="404"/>
      <c r="I338" s="404"/>
      <c r="J338" s="404"/>
      <c r="K338" s="404"/>
      <c r="L338" s="404"/>
      <c r="M338" s="404"/>
      <c r="N338" s="404"/>
      <c r="O338" s="404"/>
      <c r="P338" s="404"/>
      <c r="Q338" s="404"/>
      <c r="R338" s="404"/>
      <c r="S338" s="404"/>
      <c r="T338" s="404"/>
      <c r="U338" s="406"/>
      <c r="AG338" s="356"/>
    </row>
    <row r="339" spans="1:33" s="410" customFormat="1" ht="9.6">
      <c r="A339" s="402"/>
      <c r="B339" s="402"/>
      <c r="C339" s="403"/>
      <c r="D339" s="404"/>
      <c r="E339" s="404"/>
      <c r="F339" s="404"/>
      <c r="G339" s="404"/>
      <c r="H339" s="404"/>
      <c r="I339" s="404"/>
      <c r="J339" s="404"/>
      <c r="K339" s="404"/>
      <c r="L339" s="404"/>
      <c r="M339" s="404"/>
      <c r="N339" s="404"/>
      <c r="O339" s="404"/>
      <c r="P339" s="404"/>
      <c r="Q339" s="404"/>
      <c r="R339" s="404"/>
      <c r="S339" s="404"/>
      <c r="T339" s="404"/>
      <c r="U339" s="406"/>
      <c r="AG339" s="356"/>
    </row>
    <row r="340" spans="1:33" s="410" customFormat="1" ht="9.6">
      <c r="A340" s="402"/>
      <c r="B340" s="336"/>
      <c r="C340" s="403"/>
      <c r="D340" s="404"/>
      <c r="E340" s="404"/>
      <c r="F340" s="404"/>
      <c r="G340" s="404"/>
      <c r="H340" s="404"/>
      <c r="I340" s="404"/>
      <c r="J340" s="404"/>
      <c r="K340" s="404"/>
      <c r="L340" s="404"/>
      <c r="M340" s="404"/>
      <c r="N340" s="404"/>
      <c r="O340" s="404"/>
      <c r="P340" s="404"/>
      <c r="Q340" s="404"/>
      <c r="R340" s="404"/>
      <c r="S340" s="404"/>
      <c r="T340" s="404"/>
      <c r="U340" s="406"/>
      <c r="AG340" s="356"/>
    </row>
    <row r="341" spans="1:33" s="410" customFormat="1" ht="9.6">
      <c r="A341" s="478"/>
      <c r="B341" s="478"/>
      <c r="C341" s="478"/>
      <c r="D341" s="407"/>
      <c r="E341" s="484"/>
      <c r="F341" s="484"/>
      <c r="G341" s="484"/>
      <c r="H341" s="484"/>
      <c r="I341" s="484"/>
      <c r="J341" s="484"/>
      <c r="K341" s="484"/>
      <c r="L341" s="484"/>
      <c r="M341" s="484"/>
      <c r="N341" s="484"/>
      <c r="O341" s="484"/>
      <c r="P341" s="484"/>
      <c r="Q341" s="484"/>
      <c r="R341" s="484"/>
      <c r="S341" s="484"/>
      <c r="T341" s="484"/>
      <c r="U341" s="484"/>
      <c r="AG341" s="356"/>
    </row>
    <row r="342" spans="1:33" s="410" customFormat="1" ht="9.6">
      <c r="A342" s="478"/>
      <c r="B342" s="478"/>
      <c r="C342" s="478"/>
      <c r="D342" s="422"/>
      <c r="E342" s="485"/>
      <c r="F342" s="485"/>
      <c r="G342" s="485"/>
      <c r="H342" s="485"/>
      <c r="I342" s="485"/>
      <c r="J342" s="485"/>
      <c r="K342" s="485"/>
      <c r="L342" s="485"/>
      <c r="M342" s="485"/>
      <c r="N342" s="485"/>
      <c r="O342" s="485"/>
      <c r="P342" s="485"/>
      <c r="Q342" s="485"/>
      <c r="R342" s="485"/>
      <c r="S342" s="485"/>
      <c r="T342" s="485"/>
      <c r="U342" s="485"/>
      <c r="AG342" s="356"/>
    </row>
    <row r="343" spans="1:33" s="410" customFormat="1" ht="9.6">
      <c r="A343" s="411"/>
      <c r="B343" s="408"/>
      <c r="C343" s="412"/>
      <c r="D343" s="413"/>
      <c r="E343" s="483"/>
      <c r="F343" s="483"/>
      <c r="G343" s="483"/>
      <c r="H343" s="483"/>
      <c r="I343" s="483"/>
      <c r="J343" s="483"/>
      <c r="K343" s="483"/>
      <c r="L343" s="483"/>
      <c r="M343" s="483"/>
      <c r="N343" s="483"/>
      <c r="O343" s="483"/>
      <c r="P343" s="483"/>
      <c r="Q343" s="483"/>
      <c r="R343" s="483"/>
      <c r="S343" s="483"/>
      <c r="T343" s="483"/>
      <c r="U343" s="483"/>
      <c r="AG343" s="356"/>
    </row>
    <row r="344" spans="1:33" s="410" customFormat="1" ht="9.6">
      <c r="A344" s="411"/>
      <c r="B344" s="408"/>
      <c r="C344" s="412"/>
      <c r="D344" s="413"/>
      <c r="E344" s="483"/>
      <c r="F344" s="483"/>
      <c r="G344" s="483"/>
      <c r="H344" s="483"/>
      <c r="I344" s="483"/>
      <c r="J344" s="483"/>
      <c r="K344" s="483"/>
      <c r="L344" s="483"/>
      <c r="M344" s="483"/>
      <c r="N344" s="483"/>
      <c r="O344" s="483"/>
      <c r="P344" s="483"/>
      <c r="Q344" s="483"/>
      <c r="R344" s="483"/>
      <c r="S344" s="483"/>
      <c r="T344" s="483"/>
      <c r="U344" s="483"/>
      <c r="AG344" s="356"/>
    </row>
    <row r="345" spans="1:33" s="410" customFormat="1" ht="9.6">
      <c r="A345" s="411"/>
      <c r="B345" s="408"/>
      <c r="C345" s="412"/>
      <c r="D345" s="413"/>
      <c r="E345" s="483"/>
      <c r="F345" s="483"/>
      <c r="G345" s="483"/>
      <c r="H345" s="483"/>
      <c r="I345" s="483"/>
      <c r="J345" s="483"/>
      <c r="K345" s="483"/>
      <c r="L345" s="483"/>
      <c r="M345" s="483"/>
      <c r="N345" s="483"/>
      <c r="O345" s="483"/>
      <c r="P345" s="483"/>
      <c r="Q345" s="483"/>
      <c r="R345" s="483"/>
      <c r="S345" s="483"/>
      <c r="T345" s="483"/>
      <c r="U345" s="483"/>
      <c r="AG345" s="356"/>
    </row>
    <row r="346" spans="1:33" s="410" customFormat="1" ht="9.6">
      <c r="A346" s="411"/>
      <c r="B346" s="408"/>
      <c r="C346" s="412"/>
      <c r="D346" s="423"/>
      <c r="E346" s="483"/>
      <c r="F346" s="483"/>
      <c r="G346" s="483"/>
      <c r="H346" s="483"/>
      <c r="I346" s="483"/>
      <c r="J346" s="483"/>
      <c r="K346" s="483"/>
      <c r="L346" s="483"/>
      <c r="M346" s="483"/>
      <c r="N346" s="483"/>
      <c r="O346" s="483"/>
      <c r="P346" s="483"/>
      <c r="Q346" s="483"/>
      <c r="R346" s="483"/>
      <c r="S346" s="483"/>
      <c r="T346" s="483"/>
      <c r="U346" s="483"/>
      <c r="AG346" s="356"/>
    </row>
    <row r="347" spans="1:33" s="410" customFormat="1" ht="9.6">
      <c r="A347" s="411"/>
      <c r="B347" s="408"/>
      <c r="C347" s="412"/>
      <c r="D347" s="413"/>
      <c r="E347" s="483"/>
      <c r="F347" s="483"/>
      <c r="G347" s="483"/>
      <c r="H347" s="483"/>
      <c r="I347" s="483"/>
      <c r="J347" s="483"/>
      <c r="K347" s="483"/>
      <c r="L347" s="483"/>
      <c r="M347" s="483"/>
      <c r="N347" s="483"/>
      <c r="O347" s="483"/>
      <c r="P347" s="483"/>
      <c r="Q347" s="483"/>
      <c r="R347" s="483"/>
      <c r="S347" s="483"/>
      <c r="T347" s="483"/>
      <c r="U347" s="483"/>
      <c r="AG347" s="356"/>
    </row>
    <row r="349" spans="1:33" s="339" customFormat="1" ht="30" customHeight="1">
      <c r="A349" s="424"/>
      <c r="B349" s="481"/>
      <c r="C349" s="481"/>
      <c r="D349" s="425"/>
      <c r="E349" s="340"/>
      <c r="F349" s="340"/>
      <c r="G349" s="340"/>
      <c r="H349" s="340"/>
      <c r="I349" s="340"/>
      <c r="J349" s="340"/>
      <c r="K349" s="340"/>
      <c r="L349" s="340"/>
      <c r="M349" s="340"/>
      <c r="N349" s="340"/>
      <c r="O349" s="340"/>
      <c r="P349" s="340"/>
      <c r="Q349" s="340"/>
      <c r="R349" s="340"/>
      <c r="S349" s="340"/>
      <c r="T349" s="340"/>
      <c r="U349" s="380"/>
      <c r="AG349" s="356"/>
    </row>
    <row r="350" spans="1:33" s="337" customFormat="1">
      <c r="A350" s="426"/>
      <c r="B350" s="427"/>
      <c r="C350" s="426"/>
      <c r="D350" s="428"/>
      <c r="E350" s="375"/>
      <c r="F350" s="375"/>
      <c r="G350" s="375"/>
      <c r="H350" s="375"/>
      <c r="I350" s="375"/>
      <c r="J350" s="375"/>
      <c r="K350" s="375"/>
      <c r="L350" s="375"/>
      <c r="M350" s="375"/>
      <c r="N350" s="375"/>
      <c r="O350" s="375"/>
      <c r="P350" s="375"/>
      <c r="Q350" s="375"/>
      <c r="R350" s="375"/>
      <c r="S350" s="375"/>
      <c r="T350" s="375"/>
      <c r="U350" s="376"/>
      <c r="AG350" s="356"/>
    </row>
    <row r="351" spans="1:33" s="341" customFormat="1" ht="12.75" customHeight="1">
      <c r="A351" s="476"/>
      <c r="B351" s="476"/>
      <c r="C351" s="476"/>
      <c r="D351" s="429"/>
      <c r="E351" s="345"/>
      <c r="F351" s="345"/>
      <c r="G351" s="345"/>
      <c r="H351" s="345"/>
      <c r="I351" s="345"/>
      <c r="J351" s="345"/>
      <c r="K351" s="345"/>
      <c r="L351" s="345"/>
      <c r="M351" s="345"/>
      <c r="N351" s="345"/>
      <c r="O351" s="345"/>
      <c r="P351" s="345"/>
      <c r="Q351" s="345"/>
      <c r="R351" s="345"/>
      <c r="S351" s="345"/>
      <c r="T351" s="345"/>
      <c r="U351" s="346"/>
      <c r="AG351" s="356"/>
    </row>
    <row r="352" spans="1:33" s="341" customFormat="1">
      <c r="A352" s="476"/>
      <c r="B352" s="476"/>
      <c r="C352" s="476"/>
      <c r="D352" s="429"/>
      <c r="E352" s="345"/>
      <c r="F352" s="345"/>
      <c r="G352" s="345"/>
      <c r="H352" s="345"/>
      <c r="I352" s="345"/>
      <c r="J352" s="345"/>
      <c r="K352" s="345"/>
      <c r="L352" s="345"/>
      <c r="M352" s="345"/>
      <c r="N352" s="345"/>
      <c r="O352" s="345"/>
      <c r="P352" s="345"/>
      <c r="Q352" s="345"/>
      <c r="R352" s="345"/>
      <c r="S352" s="345"/>
      <c r="T352" s="345"/>
      <c r="U352" s="347"/>
      <c r="AG352" s="356"/>
    </row>
    <row r="353" spans="1:33" s="337" customFormat="1">
      <c r="A353" s="430"/>
      <c r="B353" s="431"/>
      <c r="C353" s="432"/>
      <c r="D353" s="431"/>
      <c r="E353" s="355"/>
      <c r="F353" s="355"/>
      <c r="G353" s="355"/>
      <c r="H353" s="355"/>
      <c r="I353" s="355"/>
      <c r="J353" s="355"/>
      <c r="K353" s="355"/>
      <c r="L353" s="355"/>
      <c r="M353" s="355"/>
      <c r="N353" s="355"/>
      <c r="O353" s="355"/>
      <c r="P353" s="355"/>
      <c r="Q353" s="355"/>
      <c r="R353" s="355"/>
      <c r="S353" s="355"/>
      <c r="T353" s="355"/>
      <c r="U353" s="390"/>
      <c r="AG353" s="356"/>
    </row>
    <row r="354" spans="1:33" s="337" customFormat="1">
      <c r="A354" s="430"/>
      <c r="B354" s="431"/>
      <c r="C354" s="432"/>
      <c r="D354" s="431"/>
      <c r="E354" s="355"/>
      <c r="F354" s="355"/>
      <c r="G354" s="355"/>
      <c r="H354" s="355"/>
      <c r="I354" s="355"/>
      <c r="J354" s="355"/>
      <c r="K354" s="355"/>
      <c r="L354" s="355"/>
      <c r="M354" s="355"/>
      <c r="N354" s="355"/>
      <c r="O354" s="355"/>
      <c r="P354" s="355"/>
      <c r="Q354" s="355"/>
      <c r="R354" s="355"/>
      <c r="S354" s="355"/>
      <c r="T354" s="355"/>
      <c r="U354" s="390"/>
      <c r="AG354" s="356"/>
    </row>
    <row r="355" spans="1:33" s="337" customFormat="1">
      <c r="A355" s="430"/>
      <c r="B355" s="431"/>
      <c r="C355" s="432"/>
      <c r="D355" s="431"/>
      <c r="E355" s="355"/>
      <c r="F355" s="355"/>
      <c r="G355" s="355"/>
      <c r="H355" s="355"/>
      <c r="I355" s="355"/>
      <c r="J355" s="355"/>
      <c r="K355" s="355"/>
      <c r="L355" s="355"/>
      <c r="M355" s="355"/>
      <c r="N355" s="355"/>
      <c r="O355" s="355"/>
      <c r="P355" s="355"/>
      <c r="Q355" s="355"/>
      <c r="R355" s="355"/>
      <c r="S355" s="355"/>
      <c r="T355" s="355"/>
      <c r="U355" s="390"/>
      <c r="AG355" s="356"/>
    </row>
    <row r="356" spans="1:33" s="337" customFormat="1">
      <c r="A356" s="430"/>
      <c r="B356" s="431"/>
      <c r="C356" s="432"/>
      <c r="D356" s="431"/>
      <c r="E356" s="355"/>
      <c r="F356" s="355"/>
      <c r="G356" s="355"/>
      <c r="H356" s="355"/>
      <c r="I356" s="355"/>
      <c r="J356" s="355"/>
      <c r="K356" s="355"/>
      <c r="L356" s="355"/>
      <c r="M356" s="355"/>
      <c r="N356" s="355"/>
      <c r="O356" s="355"/>
      <c r="P356" s="355"/>
      <c r="Q356" s="355"/>
      <c r="R356" s="355"/>
      <c r="S356" s="355"/>
      <c r="T356" s="355"/>
      <c r="U356" s="390"/>
      <c r="AG356" s="356"/>
    </row>
    <row r="357" spans="1:33" s="337" customFormat="1">
      <c r="A357" s="430"/>
      <c r="B357" s="431"/>
      <c r="C357" s="432"/>
      <c r="D357" s="431"/>
      <c r="E357" s="355"/>
      <c r="F357" s="355"/>
      <c r="G357" s="355"/>
      <c r="H357" s="355"/>
      <c r="I357" s="355"/>
      <c r="J357" s="355"/>
      <c r="K357" s="355"/>
      <c r="L357" s="355"/>
      <c r="M357" s="355"/>
      <c r="N357" s="355"/>
      <c r="O357" s="355"/>
      <c r="P357" s="355"/>
      <c r="Q357" s="355"/>
      <c r="R357" s="355"/>
      <c r="S357" s="355"/>
      <c r="T357" s="355"/>
      <c r="U357" s="390"/>
      <c r="AG357" s="356"/>
    </row>
    <row r="358" spans="1:33" s="337" customFormat="1">
      <c r="A358" s="430"/>
      <c r="B358" s="431"/>
      <c r="C358" s="432"/>
      <c r="D358" s="431"/>
      <c r="E358" s="355"/>
      <c r="F358" s="355"/>
      <c r="G358" s="355"/>
      <c r="H358" s="355"/>
      <c r="I358" s="355"/>
      <c r="J358" s="355"/>
      <c r="K358" s="355"/>
      <c r="L358" s="355"/>
      <c r="M358" s="355"/>
      <c r="N358" s="355"/>
      <c r="O358" s="355"/>
      <c r="P358" s="355"/>
      <c r="Q358" s="355"/>
      <c r="R358" s="355"/>
      <c r="S358" s="355"/>
      <c r="T358" s="355"/>
      <c r="U358" s="390"/>
      <c r="AG358" s="356"/>
    </row>
    <row r="359" spans="1:33" s="337" customFormat="1">
      <c r="A359" s="430"/>
      <c r="B359" s="431"/>
      <c r="C359" s="432"/>
      <c r="D359" s="431"/>
      <c r="E359" s="355"/>
      <c r="F359" s="355"/>
      <c r="G359" s="355"/>
      <c r="H359" s="355"/>
      <c r="I359" s="355"/>
      <c r="J359" s="355"/>
      <c r="K359" s="355"/>
      <c r="L359" s="355"/>
      <c r="M359" s="355"/>
      <c r="N359" s="355"/>
      <c r="O359" s="355"/>
      <c r="P359" s="355"/>
      <c r="Q359" s="355"/>
      <c r="R359" s="355"/>
      <c r="S359" s="355"/>
      <c r="T359" s="355"/>
      <c r="U359" s="390"/>
      <c r="AG359" s="356"/>
    </row>
    <row r="360" spans="1:33">
      <c r="B360" s="389"/>
    </row>
    <row r="361" spans="1:33" s="339" customFormat="1" ht="30" customHeight="1">
      <c r="A361" s="338"/>
      <c r="C361" s="338"/>
      <c r="D361" s="340"/>
      <c r="E361" s="340"/>
      <c r="F361" s="340"/>
      <c r="G361" s="340"/>
      <c r="H361" s="340"/>
      <c r="I361" s="340"/>
      <c r="J361" s="340"/>
      <c r="K361" s="340"/>
      <c r="L361" s="340"/>
      <c r="M361" s="340"/>
      <c r="N361" s="340"/>
      <c r="O361" s="340"/>
      <c r="P361" s="340"/>
      <c r="Q361" s="340"/>
      <c r="R361" s="340"/>
      <c r="S361" s="340"/>
      <c r="T361" s="340"/>
      <c r="U361" s="380"/>
      <c r="AG361" s="356"/>
    </row>
    <row r="362" spans="1:33" s="337" customFormat="1">
      <c r="A362" s="342"/>
      <c r="C362" s="342"/>
      <c r="D362" s="375"/>
      <c r="E362" s="375"/>
      <c r="F362" s="375"/>
      <c r="G362" s="375"/>
      <c r="H362" s="375"/>
      <c r="I362" s="375"/>
      <c r="J362" s="375"/>
      <c r="K362" s="375"/>
      <c r="L362" s="375"/>
      <c r="M362" s="375"/>
      <c r="N362" s="375"/>
      <c r="O362" s="375"/>
      <c r="P362" s="375"/>
      <c r="Q362" s="375"/>
      <c r="R362" s="375"/>
      <c r="S362" s="375"/>
      <c r="T362" s="375"/>
      <c r="U362" s="376"/>
      <c r="AG362" s="356"/>
    </row>
    <row r="363" spans="1:33" s="341" customFormat="1" ht="12.75" customHeight="1">
      <c r="A363" s="475"/>
      <c r="B363" s="475"/>
      <c r="C363" s="475"/>
      <c r="D363" s="345"/>
      <c r="E363" s="345"/>
      <c r="F363" s="345"/>
      <c r="G363" s="345"/>
      <c r="H363" s="345"/>
      <c r="I363" s="345"/>
      <c r="J363" s="345"/>
      <c r="K363" s="345"/>
      <c r="L363" s="345"/>
      <c r="M363" s="345"/>
      <c r="N363" s="345"/>
      <c r="O363" s="345"/>
      <c r="P363" s="345"/>
      <c r="Q363" s="345"/>
      <c r="R363" s="345"/>
      <c r="S363" s="345"/>
      <c r="T363" s="345"/>
      <c r="U363" s="346"/>
      <c r="AG363" s="356"/>
    </row>
    <row r="364" spans="1:33" s="341" customFormat="1">
      <c r="A364" s="475"/>
      <c r="B364" s="475"/>
      <c r="C364" s="475"/>
      <c r="D364" s="345"/>
      <c r="E364" s="345"/>
      <c r="F364" s="345"/>
      <c r="G364" s="345"/>
      <c r="H364" s="345"/>
      <c r="I364" s="345"/>
      <c r="J364" s="345"/>
      <c r="K364" s="345"/>
      <c r="L364" s="345"/>
      <c r="M364" s="345"/>
      <c r="N364" s="345"/>
      <c r="O364" s="345"/>
      <c r="P364" s="345"/>
      <c r="Q364" s="345"/>
      <c r="R364" s="345"/>
      <c r="S364" s="345"/>
      <c r="T364" s="345"/>
      <c r="U364" s="347"/>
      <c r="AG364" s="356"/>
    </row>
    <row r="365" spans="1:33" s="337" customFormat="1">
      <c r="A365" s="368"/>
      <c r="B365" s="350"/>
      <c r="C365" s="349"/>
      <c r="D365" s="350"/>
      <c r="E365" s="350"/>
      <c r="F365" s="350"/>
      <c r="G365" s="350"/>
      <c r="H365" s="350"/>
      <c r="I365" s="350"/>
      <c r="J365" s="350"/>
      <c r="K365" s="350"/>
      <c r="L365" s="350"/>
      <c r="M365" s="350"/>
      <c r="N365" s="350"/>
      <c r="O365" s="350"/>
      <c r="P365" s="350"/>
      <c r="Q365" s="350"/>
      <c r="R365" s="350"/>
      <c r="S365" s="350"/>
      <c r="T365" s="350"/>
      <c r="U365" s="395"/>
      <c r="AG365" s="356"/>
    </row>
    <row r="366" spans="1:33" s="337" customFormat="1">
      <c r="A366" s="368"/>
      <c r="B366" s="350"/>
      <c r="C366" s="349"/>
      <c r="D366" s="350"/>
      <c r="E366" s="350"/>
      <c r="F366" s="350"/>
      <c r="G366" s="350"/>
      <c r="H366" s="350"/>
      <c r="I366" s="350"/>
      <c r="J366" s="350"/>
      <c r="K366" s="350"/>
      <c r="L366" s="350"/>
      <c r="M366" s="350"/>
      <c r="N366" s="350"/>
      <c r="O366" s="350"/>
      <c r="P366" s="350"/>
      <c r="Q366" s="350"/>
      <c r="R366" s="350"/>
      <c r="S366" s="350"/>
      <c r="T366" s="350"/>
      <c r="U366" s="395"/>
      <c r="AG366" s="356"/>
    </row>
    <row r="367" spans="1:33" s="337" customFormat="1">
      <c r="A367" s="359"/>
      <c r="B367" s="355"/>
      <c r="C367" s="354"/>
      <c r="D367" s="355"/>
      <c r="E367" s="355"/>
      <c r="F367" s="355"/>
      <c r="G367" s="355"/>
      <c r="H367" s="355"/>
      <c r="I367" s="355"/>
      <c r="J367" s="355"/>
      <c r="K367" s="355"/>
      <c r="L367" s="355"/>
      <c r="M367" s="355"/>
      <c r="N367" s="355"/>
      <c r="O367" s="355"/>
      <c r="P367" s="355"/>
      <c r="Q367" s="355"/>
      <c r="R367" s="355"/>
      <c r="S367" s="355"/>
      <c r="T367" s="355"/>
      <c r="U367" s="390"/>
      <c r="AG367" s="356"/>
    </row>
    <row r="368" spans="1:33" s="337" customFormat="1">
      <c r="A368" s="359"/>
      <c r="B368" s="355"/>
      <c r="C368" s="354"/>
      <c r="D368" s="355"/>
      <c r="E368" s="355"/>
      <c r="F368" s="355"/>
      <c r="G368" s="355"/>
      <c r="H368" s="355"/>
      <c r="I368" s="355"/>
      <c r="J368" s="355"/>
      <c r="K368" s="355"/>
      <c r="L368" s="355"/>
      <c r="M368" s="355"/>
      <c r="N368" s="355"/>
      <c r="O368" s="355"/>
      <c r="P368" s="355"/>
      <c r="Q368" s="355"/>
      <c r="R368" s="355"/>
      <c r="S368" s="355"/>
      <c r="T368" s="355"/>
      <c r="U368" s="390"/>
      <c r="AG368" s="356"/>
    </row>
    <row r="369" spans="1:33" s="337" customFormat="1">
      <c r="A369" s="359"/>
      <c r="B369" s="355"/>
      <c r="C369" s="354"/>
      <c r="D369" s="355"/>
      <c r="E369" s="355"/>
      <c r="F369" s="355"/>
      <c r="G369" s="355"/>
      <c r="H369" s="355"/>
      <c r="I369" s="355"/>
      <c r="J369" s="355"/>
      <c r="K369" s="355"/>
      <c r="L369" s="355"/>
      <c r="M369" s="355"/>
      <c r="N369" s="355"/>
      <c r="O369" s="355"/>
      <c r="P369" s="355"/>
      <c r="Q369" s="355"/>
      <c r="R369" s="355"/>
      <c r="S369" s="355"/>
      <c r="T369" s="355"/>
      <c r="U369" s="390"/>
      <c r="AG369" s="356"/>
    </row>
    <row r="370" spans="1:33" s="337" customFormat="1">
      <c r="A370" s="368"/>
      <c r="B370" s="350"/>
      <c r="C370" s="349"/>
      <c r="D370" s="350"/>
      <c r="E370" s="350"/>
      <c r="F370" s="350"/>
      <c r="G370" s="350"/>
      <c r="H370" s="350"/>
      <c r="I370" s="350"/>
      <c r="J370" s="350"/>
      <c r="K370" s="350"/>
      <c r="L370" s="350"/>
      <c r="M370" s="350"/>
      <c r="N370" s="350"/>
      <c r="O370" s="350"/>
      <c r="P370" s="350"/>
      <c r="Q370" s="350"/>
      <c r="R370" s="350"/>
      <c r="S370" s="350"/>
      <c r="T370" s="350"/>
      <c r="U370" s="395"/>
      <c r="AG370" s="356"/>
    </row>
    <row r="371" spans="1:33" s="337" customFormat="1">
      <c r="A371" s="359"/>
      <c r="B371" s="355"/>
      <c r="C371" s="354"/>
      <c r="D371" s="355"/>
      <c r="E371" s="355"/>
      <c r="F371" s="355"/>
      <c r="G371" s="355"/>
      <c r="H371" s="355"/>
      <c r="I371" s="355"/>
      <c r="J371" s="355"/>
      <c r="K371" s="355"/>
      <c r="L371" s="355"/>
      <c r="M371" s="355"/>
      <c r="N371" s="355"/>
      <c r="O371" s="355"/>
      <c r="P371" s="355"/>
      <c r="Q371" s="355"/>
      <c r="R371" s="355"/>
      <c r="S371" s="355"/>
      <c r="T371" s="355"/>
      <c r="U371" s="390"/>
      <c r="AG371" s="356"/>
    </row>
    <row r="372" spans="1:33" s="337" customFormat="1">
      <c r="A372" s="359"/>
      <c r="B372" s="355"/>
      <c r="C372" s="354"/>
      <c r="D372" s="355"/>
      <c r="E372" s="355"/>
      <c r="F372" s="355"/>
      <c r="G372" s="355"/>
      <c r="H372" s="355"/>
      <c r="I372" s="355"/>
      <c r="J372" s="355"/>
      <c r="K372" s="355"/>
      <c r="L372" s="355"/>
      <c r="M372" s="355"/>
      <c r="N372" s="355"/>
      <c r="O372" s="355"/>
      <c r="P372" s="355"/>
      <c r="Q372" s="355"/>
      <c r="R372" s="355"/>
      <c r="S372" s="355"/>
      <c r="T372" s="355"/>
      <c r="U372" s="390"/>
      <c r="AG372" s="356"/>
    </row>
    <row r="373" spans="1:33" s="337" customFormat="1">
      <c r="A373" s="359"/>
      <c r="B373" s="355"/>
      <c r="C373" s="354"/>
      <c r="D373" s="355"/>
      <c r="E373" s="355"/>
      <c r="F373" s="355"/>
      <c r="G373" s="355"/>
      <c r="H373" s="355"/>
      <c r="I373" s="355"/>
      <c r="J373" s="355"/>
      <c r="K373" s="355"/>
      <c r="L373" s="355"/>
      <c r="M373" s="355"/>
      <c r="N373" s="355"/>
      <c r="O373" s="355"/>
      <c r="P373" s="355"/>
      <c r="Q373" s="355"/>
      <c r="R373" s="355"/>
      <c r="S373" s="355"/>
      <c r="T373" s="355"/>
      <c r="U373" s="390"/>
      <c r="AG373" s="356"/>
    </row>
    <row r="374" spans="1:33" s="337" customFormat="1">
      <c r="A374" s="368"/>
      <c r="B374" s="350"/>
      <c r="C374" s="349"/>
      <c r="D374" s="350"/>
      <c r="E374" s="350"/>
      <c r="F374" s="350"/>
      <c r="G374" s="350"/>
      <c r="H374" s="350"/>
      <c r="I374" s="350"/>
      <c r="J374" s="350"/>
      <c r="K374" s="350"/>
      <c r="L374" s="350"/>
      <c r="M374" s="350"/>
      <c r="N374" s="350"/>
      <c r="O374" s="350"/>
      <c r="P374" s="350"/>
      <c r="Q374" s="350"/>
      <c r="R374" s="350"/>
      <c r="S374" s="350"/>
      <c r="T374" s="350"/>
      <c r="U374" s="395"/>
      <c r="AG374" s="356"/>
    </row>
    <row r="375" spans="1:33" s="337" customFormat="1">
      <c r="A375" s="359"/>
      <c r="B375" s="355"/>
      <c r="C375" s="354"/>
      <c r="D375" s="355"/>
      <c r="E375" s="355"/>
      <c r="F375" s="355"/>
      <c r="G375" s="355"/>
      <c r="H375" s="355"/>
      <c r="I375" s="355"/>
      <c r="J375" s="355"/>
      <c r="K375" s="355"/>
      <c r="L375" s="355"/>
      <c r="M375" s="355"/>
      <c r="N375" s="355"/>
      <c r="O375" s="355"/>
      <c r="P375" s="355"/>
      <c r="Q375" s="355"/>
      <c r="R375" s="355"/>
      <c r="S375" s="355"/>
      <c r="T375" s="355"/>
      <c r="U375" s="390"/>
      <c r="AG375" s="356"/>
    </row>
    <row r="376" spans="1:33" s="337" customFormat="1">
      <c r="A376" s="359"/>
      <c r="B376" s="355"/>
      <c r="C376" s="354"/>
      <c r="D376" s="355"/>
      <c r="E376" s="355"/>
      <c r="F376" s="355"/>
      <c r="G376" s="355"/>
      <c r="H376" s="355"/>
      <c r="I376" s="355"/>
      <c r="J376" s="355"/>
      <c r="K376" s="355"/>
      <c r="L376" s="355"/>
      <c r="M376" s="355"/>
      <c r="N376" s="355"/>
      <c r="O376" s="355"/>
      <c r="P376" s="355"/>
      <c r="Q376" s="355"/>
      <c r="R376" s="355"/>
      <c r="S376" s="355"/>
      <c r="T376" s="355"/>
      <c r="U376" s="390"/>
      <c r="AG376" s="356"/>
    </row>
    <row r="377" spans="1:33" s="337" customFormat="1">
      <c r="A377" s="359"/>
      <c r="B377" s="355"/>
      <c r="C377" s="354"/>
      <c r="D377" s="355"/>
      <c r="E377" s="355"/>
      <c r="F377" s="355"/>
      <c r="G377" s="355"/>
      <c r="H377" s="355"/>
      <c r="I377" s="355"/>
      <c r="J377" s="355"/>
      <c r="K377" s="355"/>
      <c r="L377" s="355"/>
      <c r="M377" s="355"/>
      <c r="N377" s="355"/>
      <c r="O377" s="355"/>
      <c r="P377" s="355"/>
      <c r="Q377" s="355"/>
      <c r="R377" s="355"/>
      <c r="S377" s="355"/>
      <c r="T377" s="355"/>
      <c r="U377" s="390"/>
      <c r="AG377" s="356"/>
    </row>
    <row r="378" spans="1:33" s="337" customFormat="1">
      <c r="A378" s="359"/>
      <c r="B378" s="355"/>
      <c r="C378" s="354"/>
      <c r="D378" s="355"/>
      <c r="E378" s="355"/>
      <c r="F378" s="355"/>
      <c r="G378" s="355"/>
      <c r="H378" s="355"/>
      <c r="I378" s="355"/>
      <c r="J378" s="355"/>
      <c r="K378" s="355"/>
      <c r="L378" s="355"/>
      <c r="M378" s="355"/>
      <c r="N378" s="355"/>
      <c r="O378" s="355"/>
      <c r="P378" s="355"/>
      <c r="Q378" s="355"/>
      <c r="R378" s="355"/>
      <c r="S378" s="355"/>
      <c r="T378" s="355"/>
      <c r="U378" s="390"/>
      <c r="AG378" s="356"/>
    </row>
    <row r="379" spans="1:33" s="337" customFormat="1">
      <c r="A379" s="368"/>
      <c r="B379" s="350"/>
      <c r="C379" s="349"/>
      <c r="D379" s="350"/>
      <c r="E379" s="350"/>
      <c r="F379" s="350"/>
      <c r="G379" s="350"/>
      <c r="H379" s="350"/>
      <c r="I379" s="350"/>
      <c r="J379" s="350"/>
      <c r="K379" s="350"/>
      <c r="L379" s="350"/>
      <c r="M379" s="350"/>
      <c r="N379" s="350"/>
      <c r="O379" s="350"/>
      <c r="P379" s="350"/>
      <c r="Q379" s="350"/>
      <c r="R379" s="350"/>
      <c r="S379" s="350"/>
      <c r="T379" s="350"/>
      <c r="U379" s="395"/>
      <c r="AG379" s="356"/>
    </row>
    <row r="380" spans="1:33" s="337" customFormat="1">
      <c r="A380" s="359"/>
      <c r="B380" s="355"/>
      <c r="C380" s="354"/>
      <c r="D380" s="355"/>
      <c r="E380" s="355"/>
      <c r="F380" s="355"/>
      <c r="G380" s="355"/>
      <c r="H380" s="355"/>
      <c r="I380" s="355"/>
      <c r="J380" s="355"/>
      <c r="K380" s="355"/>
      <c r="L380" s="355"/>
      <c r="M380" s="355"/>
      <c r="N380" s="355"/>
      <c r="O380" s="355"/>
      <c r="P380" s="355"/>
      <c r="Q380" s="355"/>
      <c r="R380" s="355"/>
      <c r="S380" s="355"/>
      <c r="T380" s="355"/>
      <c r="U380" s="390"/>
      <c r="AG380" s="356"/>
    </row>
    <row r="381" spans="1:33" s="337" customFormat="1">
      <c r="A381" s="368"/>
      <c r="B381" s="350"/>
      <c r="C381" s="349"/>
      <c r="D381" s="350"/>
      <c r="E381" s="350"/>
      <c r="F381" s="350"/>
      <c r="G381" s="350"/>
      <c r="H381" s="350"/>
      <c r="I381" s="350"/>
      <c r="J381" s="350"/>
      <c r="K381" s="350"/>
      <c r="L381" s="350"/>
      <c r="M381" s="350"/>
      <c r="N381" s="350"/>
      <c r="O381" s="350"/>
      <c r="P381" s="350"/>
      <c r="Q381" s="350"/>
      <c r="R381" s="350"/>
      <c r="S381" s="350"/>
      <c r="T381" s="350"/>
      <c r="U381" s="395"/>
      <c r="AG381" s="356"/>
    </row>
    <row r="382" spans="1:33" s="337" customFormat="1">
      <c r="A382" s="359"/>
      <c r="B382" s="355"/>
      <c r="C382" s="354"/>
      <c r="D382" s="355"/>
      <c r="E382" s="355"/>
      <c r="F382" s="355"/>
      <c r="G382" s="355"/>
      <c r="H382" s="355"/>
      <c r="I382" s="355"/>
      <c r="J382" s="355"/>
      <c r="K382" s="355"/>
      <c r="L382" s="355"/>
      <c r="M382" s="355"/>
      <c r="N382" s="355"/>
      <c r="O382" s="355"/>
      <c r="P382" s="355"/>
      <c r="Q382" s="355"/>
      <c r="R382" s="355"/>
      <c r="S382" s="355"/>
      <c r="T382" s="355"/>
      <c r="U382" s="390"/>
      <c r="AG382" s="356"/>
    </row>
    <row r="383" spans="1:33" s="337" customFormat="1">
      <c r="A383" s="368"/>
      <c r="B383" s="350"/>
      <c r="C383" s="349"/>
      <c r="D383" s="350"/>
      <c r="E383" s="350"/>
      <c r="F383" s="350"/>
      <c r="G383" s="350"/>
      <c r="H383" s="350"/>
      <c r="I383" s="350"/>
      <c r="J383" s="350"/>
      <c r="K383" s="350"/>
      <c r="L383" s="350"/>
      <c r="M383" s="350"/>
      <c r="N383" s="350"/>
      <c r="O383" s="350"/>
      <c r="P383" s="350"/>
      <c r="Q383" s="350"/>
      <c r="R383" s="350"/>
      <c r="S383" s="350"/>
      <c r="T383" s="350"/>
      <c r="U383" s="395"/>
      <c r="AG383" s="356"/>
    </row>
    <row r="384" spans="1:33" s="337" customFormat="1">
      <c r="A384" s="368"/>
      <c r="B384" s="350"/>
      <c r="C384" s="349"/>
      <c r="D384" s="350"/>
      <c r="E384" s="350"/>
      <c r="F384" s="350"/>
      <c r="G384" s="350"/>
      <c r="H384" s="350"/>
      <c r="I384" s="350"/>
      <c r="J384" s="350"/>
      <c r="K384" s="350"/>
      <c r="L384" s="350"/>
      <c r="M384" s="350"/>
      <c r="N384" s="350"/>
      <c r="O384" s="350"/>
      <c r="P384" s="350"/>
      <c r="Q384" s="350"/>
      <c r="R384" s="350"/>
      <c r="S384" s="350"/>
      <c r="T384" s="350"/>
      <c r="U384" s="395"/>
      <c r="AG384" s="356"/>
    </row>
    <row r="385" spans="1:33">
      <c r="B385" s="389"/>
    </row>
    <row r="386" spans="1:33" s="339" customFormat="1" ht="30" customHeight="1">
      <c r="A386" s="338"/>
      <c r="C386" s="338"/>
      <c r="D386" s="340"/>
      <c r="E386" s="340"/>
      <c r="F386" s="340"/>
      <c r="G386" s="340"/>
      <c r="H386" s="340"/>
      <c r="I386" s="340"/>
      <c r="J386" s="340"/>
      <c r="K386" s="340"/>
      <c r="L386" s="340"/>
      <c r="M386" s="340"/>
      <c r="N386" s="340"/>
      <c r="O386" s="340"/>
      <c r="P386" s="340"/>
      <c r="Q386" s="340"/>
      <c r="R386" s="340"/>
      <c r="S386" s="340"/>
      <c r="T386" s="340"/>
      <c r="U386" s="380"/>
      <c r="AG386" s="356"/>
    </row>
    <row r="387" spans="1:33" s="337" customFormat="1">
      <c r="A387" s="342"/>
      <c r="C387" s="342"/>
      <c r="D387" s="375"/>
      <c r="E387" s="375"/>
      <c r="F387" s="375"/>
      <c r="G387" s="375"/>
      <c r="H387" s="375"/>
      <c r="I387" s="375"/>
      <c r="J387" s="375"/>
      <c r="K387" s="375"/>
      <c r="L387" s="375"/>
      <c r="M387" s="375"/>
      <c r="N387" s="375"/>
      <c r="O387" s="375"/>
      <c r="P387" s="375"/>
      <c r="Q387" s="375"/>
      <c r="R387" s="375"/>
      <c r="S387" s="375"/>
      <c r="T387" s="375"/>
      <c r="U387" s="376"/>
      <c r="AG387" s="356"/>
    </row>
    <row r="388" spans="1:33" s="341" customFormat="1" ht="12.75" customHeight="1">
      <c r="A388" s="475"/>
      <c r="B388" s="475"/>
      <c r="C388" s="475"/>
      <c r="D388" s="345"/>
      <c r="E388" s="345"/>
      <c r="F388" s="345"/>
      <c r="G388" s="345"/>
      <c r="H388" s="345"/>
      <c r="I388" s="345"/>
      <c r="J388" s="345"/>
      <c r="K388" s="345"/>
      <c r="L388" s="345"/>
      <c r="M388" s="345"/>
      <c r="N388" s="345"/>
      <c r="O388" s="345"/>
      <c r="P388" s="345"/>
      <c r="Q388" s="345"/>
      <c r="R388" s="345"/>
      <c r="S388" s="345"/>
      <c r="T388" s="345"/>
      <c r="U388" s="346"/>
      <c r="AG388" s="356"/>
    </row>
    <row r="389" spans="1:33" s="341" customFormat="1">
      <c r="A389" s="475"/>
      <c r="B389" s="475"/>
      <c r="C389" s="475"/>
      <c r="D389" s="345"/>
      <c r="E389" s="345"/>
      <c r="F389" s="345"/>
      <c r="G389" s="345"/>
      <c r="H389" s="345"/>
      <c r="I389" s="345"/>
      <c r="J389" s="345"/>
      <c r="K389" s="345"/>
      <c r="L389" s="345"/>
      <c r="M389" s="345"/>
      <c r="N389" s="345"/>
      <c r="O389" s="345"/>
      <c r="P389" s="345"/>
      <c r="Q389" s="345"/>
      <c r="R389" s="345"/>
      <c r="S389" s="345"/>
      <c r="T389" s="345"/>
      <c r="U389" s="347"/>
      <c r="AG389" s="356"/>
    </row>
    <row r="390" spans="1:33" s="337" customFormat="1">
      <c r="A390" s="368"/>
      <c r="B390" s="350"/>
      <c r="C390" s="349"/>
      <c r="D390" s="350"/>
      <c r="E390" s="350"/>
      <c r="F390" s="350"/>
      <c r="G390" s="350"/>
      <c r="H390" s="350"/>
      <c r="I390" s="350"/>
      <c r="J390" s="350"/>
      <c r="K390" s="350"/>
      <c r="L390" s="350"/>
      <c r="M390" s="350"/>
      <c r="N390" s="350"/>
      <c r="O390" s="350"/>
      <c r="P390" s="350"/>
      <c r="Q390" s="350"/>
      <c r="R390" s="350"/>
      <c r="S390" s="350"/>
      <c r="T390" s="350"/>
      <c r="U390" s="395"/>
      <c r="AG390" s="356"/>
    </row>
    <row r="391" spans="1:33" s="337" customFormat="1">
      <c r="A391" s="359"/>
      <c r="B391" s="355"/>
      <c r="C391" s="354"/>
      <c r="D391" s="355"/>
      <c r="E391" s="355"/>
      <c r="F391" s="355"/>
      <c r="G391" s="355"/>
      <c r="H391" s="355"/>
      <c r="I391" s="355"/>
      <c r="J391" s="355"/>
      <c r="K391" s="355"/>
      <c r="L391" s="355"/>
      <c r="M391" s="355"/>
      <c r="N391" s="355"/>
      <c r="O391" s="355"/>
      <c r="P391" s="355"/>
      <c r="Q391" s="355"/>
      <c r="R391" s="355"/>
      <c r="S391" s="355"/>
      <c r="T391" s="355"/>
      <c r="U391" s="390"/>
      <c r="AG391" s="356"/>
    </row>
    <row r="392" spans="1:33" s="337" customFormat="1">
      <c r="A392" s="359"/>
      <c r="B392" s="355"/>
      <c r="C392" s="354"/>
      <c r="D392" s="355"/>
      <c r="E392" s="355"/>
      <c r="F392" s="355"/>
      <c r="G392" s="355"/>
      <c r="H392" s="355"/>
      <c r="I392" s="355"/>
      <c r="J392" s="355"/>
      <c r="K392" s="355"/>
      <c r="L392" s="355"/>
      <c r="M392" s="355"/>
      <c r="N392" s="355"/>
      <c r="O392" s="355"/>
      <c r="P392" s="355"/>
      <c r="Q392" s="355"/>
      <c r="R392" s="355"/>
      <c r="S392" s="355"/>
      <c r="T392" s="355"/>
      <c r="U392" s="390"/>
      <c r="AG392" s="356"/>
    </row>
    <row r="393" spans="1:33" s="337" customFormat="1">
      <c r="A393" s="359"/>
      <c r="B393" s="355"/>
      <c r="C393" s="354"/>
      <c r="D393" s="355"/>
      <c r="E393" s="355"/>
      <c r="F393" s="355"/>
      <c r="G393" s="355"/>
      <c r="H393" s="355"/>
      <c r="I393" s="355"/>
      <c r="J393" s="355"/>
      <c r="K393" s="355"/>
      <c r="L393" s="355"/>
      <c r="M393" s="355"/>
      <c r="N393" s="355"/>
      <c r="O393" s="355"/>
      <c r="P393" s="355"/>
      <c r="Q393" s="355"/>
      <c r="R393" s="355"/>
      <c r="S393" s="355"/>
      <c r="T393" s="355"/>
      <c r="U393" s="390"/>
      <c r="AG393" s="356"/>
    </row>
    <row r="394" spans="1:33" s="337" customFormat="1">
      <c r="A394" s="359"/>
      <c r="B394" s="355"/>
      <c r="C394" s="354"/>
      <c r="D394" s="355"/>
      <c r="E394" s="355"/>
      <c r="F394" s="355"/>
      <c r="G394" s="355"/>
      <c r="H394" s="355"/>
      <c r="I394" s="355"/>
      <c r="J394" s="355"/>
      <c r="K394" s="355"/>
      <c r="L394" s="355"/>
      <c r="M394" s="355"/>
      <c r="N394" s="355"/>
      <c r="O394" s="355"/>
      <c r="P394" s="355"/>
      <c r="Q394" s="355"/>
      <c r="R394" s="355"/>
      <c r="S394" s="355"/>
      <c r="T394" s="355"/>
      <c r="U394" s="390"/>
      <c r="AG394" s="356"/>
    </row>
    <row r="395" spans="1:33" s="337" customFormat="1">
      <c r="A395" s="368"/>
      <c r="B395" s="350"/>
      <c r="C395" s="349"/>
      <c r="D395" s="350"/>
      <c r="E395" s="350"/>
      <c r="F395" s="350"/>
      <c r="G395" s="350"/>
      <c r="H395" s="350"/>
      <c r="I395" s="350"/>
      <c r="J395" s="350"/>
      <c r="K395" s="350"/>
      <c r="L395" s="350"/>
      <c r="M395" s="350"/>
      <c r="N395" s="350"/>
      <c r="O395" s="350"/>
      <c r="P395" s="350"/>
      <c r="Q395" s="350"/>
      <c r="R395" s="350"/>
      <c r="S395" s="350"/>
      <c r="T395" s="350"/>
      <c r="U395" s="395"/>
      <c r="AG395" s="356"/>
    </row>
    <row r="396" spans="1:33" s="337" customFormat="1">
      <c r="A396" s="359"/>
      <c r="B396" s="355"/>
      <c r="C396" s="354"/>
      <c r="D396" s="355"/>
      <c r="E396" s="355"/>
      <c r="F396" s="355"/>
      <c r="G396" s="355"/>
      <c r="H396" s="355"/>
      <c r="I396" s="355"/>
      <c r="J396" s="355"/>
      <c r="K396" s="355"/>
      <c r="L396" s="355"/>
      <c r="M396" s="355"/>
      <c r="N396" s="355"/>
      <c r="O396" s="355"/>
      <c r="P396" s="355"/>
      <c r="Q396" s="355"/>
      <c r="R396" s="355"/>
      <c r="S396" s="355"/>
      <c r="T396" s="355"/>
      <c r="U396" s="390"/>
      <c r="AG396" s="356"/>
    </row>
    <row r="397" spans="1:33" s="337" customFormat="1">
      <c r="A397" s="359"/>
      <c r="B397" s="355"/>
      <c r="C397" s="354"/>
      <c r="D397" s="355"/>
      <c r="E397" s="355"/>
      <c r="F397" s="355"/>
      <c r="G397" s="355"/>
      <c r="H397" s="355"/>
      <c r="I397" s="355"/>
      <c r="J397" s="355"/>
      <c r="K397" s="355"/>
      <c r="L397" s="355"/>
      <c r="M397" s="355"/>
      <c r="N397" s="355"/>
      <c r="O397" s="355"/>
      <c r="P397" s="355"/>
      <c r="Q397" s="355"/>
      <c r="R397" s="355"/>
      <c r="S397" s="355"/>
      <c r="T397" s="355"/>
      <c r="U397" s="390"/>
      <c r="AG397" s="356"/>
    </row>
    <row r="398" spans="1:33" s="337" customFormat="1">
      <c r="A398" s="359"/>
      <c r="B398" s="355"/>
      <c r="C398" s="354"/>
      <c r="D398" s="355"/>
      <c r="E398" s="355"/>
      <c r="F398" s="355"/>
      <c r="G398" s="355"/>
      <c r="H398" s="355"/>
      <c r="I398" s="355"/>
      <c r="J398" s="355"/>
      <c r="K398" s="355"/>
      <c r="L398" s="355"/>
      <c r="M398" s="355"/>
      <c r="N398" s="355"/>
      <c r="O398" s="355"/>
      <c r="P398" s="355"/>
      <c r="Q398" s="355"/>
      <c r="R398" s="355"/>
      <c r="S398" s="355"/>
      <c r="T398" s="355"/>
      <c r="U398" s="390"/>
      <c r="AG398" s="356"/>
    </row>
    <row r="399" spans="1:33" s="337" customFormat="1">
      <c r="A399" s="359"/>
      <c r="B399" s="355"/>
      <c r="C399" s="354"/>
      <c r="D399" s="355"/>
      <c r="E399" s="355"/>
      <c r="F399" s="355"/>
      <c r="G399" s="355"/>
      <c r="H399" s="355"/>
      <c r="I399" s="355"/>
      <c r="J399" s="355"/>
      <c r="K399" s="355"/>
      <c r="L399" s="355"/>
      <c r="M399" s="355"/>
      <c r="N399" s="355"/>
      <c r="O399" s="355"/>
      <c r="P399" s="355"/>
      <c r="Q399" s="355"/>
      <c r="R399" s="355"/>
      <c r="S399" s="355"/>
      <c r="T399" s="355"/>
      <c r="U399" s="390"/>
      <c r="AG399" s="356"/>
    </row>
    <row r="400" spans="1:33" s="337" customFormat="1">
      <c r="A400" s="359"/>
      <c r="B400" s="355"/>
      <c r="C400" s="354"/>
      <c r="D400" s="355"/>
      <c r="E400" s="355"/>
      <c r="F400" s="355"/>
      <c r="G400" s="355"/>
      <c r="H400" s="355"/>
      <c r="I400" s="355"/>
      <c r="J400" s="355"/>
      <c r="K400" s="355"/>
      <c r="L400" s="355"/>
      <c r="M400" s="355"/>
      <c r="N400" s="355"/>
      <c r="O400" s="355"/>
      <c r="P400" s="355"/>
      <c r="Q400" s="355"/>
      <c r="R400" s="355"/>
      <c r="S400" s="355"/>
      <c r="T400" s="355"/>
      <c r="U400" s="390"/>
      <c r="AG400" s="356"/>
    </row>
    <row r="401" spans="1:33" s="337" customFormat="1">
      <c r="A401" s="368"/>
      <c r="B401" s="350"/>
      <c r="C401" s="349"/>
      <c r="D401" s="433"/>
      <c r="E401" s="350"/>
      <c r="F401" s="350"/>
      <c r="G401" s="350"/>
      <c r="H401" s="350"/>
      <c r="I401" s="350"/>
      <c r="J401" s="350"/>
      <c r="K401" s="350"/>
      <c r="L401" s="350"/>
      <c r="M401" s="350"/>
      <c r="N401" s="350"/>
      <c r="O401" s="350"/>
      <c r="P401" s="350"/>
      <c r="Q401" s="350"/>
      <c r="R401" s="350"/>
      <c r="S401" s="350"/>
      <c r="T401" s="350"/>
      <c r="U401" s="395"/>
      <c r="AG401" s="356"/>
    </row>
    <row r="402" spans="1:33">
      <c r="B402" s="389"/>
    </row>
    <row r="403" spans="1:33">
      <c r="A403" s="342"/>
      <c r="B403" s="337"/>
      <c r="C403" s="342"/>
      <c r="D403" s="375"/>
    </row>
    <row r="404" spans="1:33">
      <c r="A404" s="475"/>
      <c r="B404" s="475"/>
      <c r="C404" s="475"/>
      <c r="D404" s="345"/>
    </row>
    <row r="405" spans="1:33">
      <c r="A405" s="475"/>
      <c r="B405" s="475"/>
      <c r="C405" s="475"/>
      <c r="D405" s="345"/>
    </row>
    <row r="406" spans="1:33">
      <c r="A406" s="359"/>
      <c r="B406" s="355"/>
      <c r="C406" s="354"/>
      <c r="D406" s="355"/>
    </row>
    <row r="407" spans="1:33">
      <c r="A407" s="359"/>
      <c r="B407" s="355"/>
      <c r="C407" s="354"/>
      <c r="D407" s="355"/>
    </row>
    <row r="408" spans="1:33">
      <c r="A408" s="359"/>
      <c r="B408" s="355"/>
      <c r="C408" s="354"/>
      <c r="D408" s="355"/>
    </row>
    <row r="409" spans="1:33">
      <c r="A409" s="359"/>
      <c r="B409" s="355"/>
      <c r="C409" s="354"/>
      <c r="D409" s="355"/>
    </row>
    <row r="410" spans="1:33">
      <c r="A410" s="359"/>
      <c r="B410" s="355"/>
      <c r="C410" s="354"/>
      <c r="D410" s="355"/>
    </row>
    <row r="461" spans="2:2">
      <c r="B461" s="389"/>
    </row>
    <row r="462" spans="2:2">
      <c r="B462" s="389"/>
    </row>
    <row r="463" spans="2:2">
      <c r="B463" s="389"/>
    </row>
    <row r="464" spans="2:2">
      <c r="B464" s="389"/>
    </row>
    <row r="465" spans="2:2">
      <c r="B465" s="389"/>
    </row>
    <row r="466" spans="2:2">
      <c r="B466" s="389"/>
    </row>
    <row r="467" spans="2:2">
      <c r="B467" s="389"/>
    </row>
    <row r="468" spans="2:2">
      <c r="B468" s="389"/>
    </row>
    <row r="469" spans="2:2">
      <c r="B469" s="389"/>
    </row>
    <row r="470" spans="2:2">
      <c r="B470" s="389"/>
    </row>
    <row r="471" spans="2:2">
      <c r="B471" s="389"/>
    </row>
    <row r="472" spans="2:2">
      <c r="B472" s="389"/>
    </row>
    <row r="473" spans="2:2">
      <c r="B473" s="389"/>
    </row>
    <row r="474" spans="2:2">
      <c r="B474" s="389"/>
    </row>
    <row r="475" spans="2:2">
      <c r="B475" s="389"/>
    </row>
    <row r="476" spans="2:2">
      <c r="B476" s="389"/>
    </row>
    <row r="477" spans="2:2">
      <c r="B477" s="389"/>
    </row>
    <row r="478" spans="2:2">
      <c r="B478" s="389"/>
    </row>
    <row r="479" spans="2:2">
      <c r="B479" s="389"/>
    </row>
    <row r="480" spans="2:2">
      <c r="B480" s="389"/>
    </row>
    <row r="481" spans="2:2">
      <c r="B481" s="389"/>
    </row>
    <row r="482" spans="2:2">
      <c r="B482" s="389"/>
    </row>
    <row r="483" spans="2:2">
      <c r="B483" s="389"/>
    </row>
    <row r="484" spans="2:2">
      <c r="B484" s="389"/>
    </row>
    <row r="485" spans="2:2">
      <c r="B485" s="389"/>
    </row>
    <row r="486" spans="2:2">
      <c r="B486" s="389"/>
    </row>
    <row r="487" spans="2:2">
      <c r="B487" s="389"/>
    </row>
    <row r="488" spans="2:2">
      <c r="B488" s="389"/>
    </row>
    <row r="489" spans="2:2">
      <c r="B489" s="389"/>
    </row>
    <row r="490" spans="2:2">
      <c r="B490" s="389"/>
    </row>
    <row r="491" spans="2:2">
      <c r="B491" s="389"/>
    </row>
    <row r="492" spans="2:2">
      <c r="B492" s="389"/>
    </row>
    <row r="493" spans="2:2">
      <c r="B493" s="389"/>
    </row>
    <row r="494" spans="2:2">
      <c r="B494" s="389"/>
    </row>
    <row r="495" spans="2:2">
      <c r="B495" s="389"/>
    </row>
    <row r="496" spans="2:2">
      <c r="B496" s="389"/>
    </row>
    <row r="497" spans="2:2">
      <c r="B497" s="389"/>
    </row>
    <row r="498" spans="2:2">
      <c r="B498" s="389"/>
    </row>
    <row r="499" spans="2:2">
      <c r="B499" s="389"/>
    </row>
    <row r="500" spans="2:2">
      <c r="B500" s="389"/>
    </row>
    <row r="501" spans="2:2">
      <c r="B501" s="389"/>
    </row>
    <row r="502" spans="2:2">
      <c r="B502" s="389"/>
    </row>
    <row r="503" spans="2:2">
      <c r="B503" s="389"/>
    </row>
    <row r="504" spans="2:2">
      <c r="B504" s="389"/>
    </row>
    <row r="505" spans="2:2">
      <c r="B505" s="389"/>
    </row>
    <row r="506" spans="2:2">
      <c r="B506" s="389"/>
    </row>
    <row r="507" spans="2:2">
      <c r="B507" s="389"/>
    </row>
    <row r="508" spans="2:2">
      <c r="B508" s="389"/>
    </row>
    <row r="509" spans="2:2">
      <c r="B509" s="389"/>
    </row>
    <row r="510" spans="2:2">
      <c r="B510" s="389"/>
    </row>
    <row r="511" spans="2:2">
      <c r="B511" s="389"/>
    </row>
    <row r="512" spans="2:2">
      <c r="B512" s="389"/>
    </row>
    <row r="513" spans="2:2">
      <c r="B513" s="389"/>
    </row>
    <row r="514" spans="2:2">
      <c r="B514" s="389"/>
    </row>
    <row r="515" spans="2:2">
      <c r="B515" s="389"/>
    </row>
    <row r="516" spans="2:2">
      <c r="B516" s="389"/>
    </row>
    <row r="517" spans="2:2">
      <c r="B517" s="389"/>
    </row>
    <row r="518" spans="2:2">
      <c r="B518" s="389"/>
    </row>
    <row r="519" spans="2:2">
      <c r="B519" s="389"/>
    </row>
    <row r="520" spans="2:2">
      <c r="B520" s="389"/>
    </row>
    <row r="521" spans="2:2">
      <c r="B521" s="389"/>
    </row>
    <row r="522" spans="2:2">
      <c r="B522" s="389"/>
    </row>
    <row r="523" spans="2:2">
      <c r="B523" s="389"/>
    </row>
    <row r="524" spans="2:2">
      <c r="B524" s="389"/>
    </row>
    <row r="525" spans="2:2">
      <c r="B525" s="389"/>
    </row>
    <row r="526" spans="2:2">
      <c r="B526" s="389"/>
    </row>
    <row r="527" spans="2:2">
      <c r="B527" s="389"/>
    </row>
    <row r="528" spans="2:2">
      <c r="B528" s="389"/>
    </row>
    <row r="529" spans="2:2">
      <c r="B529" s="389"/>
    </row>
    <row r="530" spans="2:2">
      <c r="B530" s="389"/>
    </row>
    <row r="531" spans="2:2">
      <c r="B531" s="389"/>
    </row>
    <row r="532" spans="2:2">
      <c r="B532" s="389"/>
    </row>
    <row r="533" spans="2:2">
      <c r="B533" s="389"/>
    </row>
    <row r="534" spans="2:2">
      <c r="B534" s="389"/>
    </row>
    <row r="535" spans="2:2">
      <c r="B535" s="389"/>
    </row>
    <row r="536" spans="2:2">
      <c r="B536" s="389"/>
    </row>
    <row r="537" spans="2:2">
      <c r="B537" s="389"/>
    </row>
    <row r="538" spans="2:2">
      <c r="B538" s="389"/>
    </row>
    <row r="539" spans="2:2">
      <c r="B539" s="389"/>
    </row>
    <row r="540" spans="2:2">
      <c r="B540" s="389"/>
    </row>
    <row r="541" spans="2:2">
      <c r="B541" s="389"/>
    </row>
    <row r="542" spans="2:2">
      <c r="B542" s="389"/>
    </row>
    <row r="543" spans="2:2">
      <c r="B543" s="389"/>
    </row>
    <row r="544" spans="2:2">
      <c r="B544" s="389"/>
    </row>
    <row r="545" spans="2:2">
      <c r="B545" s="389"/>
    </row>
    <row r="546" spans="2:2">
      <c r="B546" s="389"/>
    </row>
    <row r="547" spans="2:2">
      <c r="B547" s="389"/>
    </row>
    <row r="548" spans="2:2">
      <c r="B548" s="389"/>
    </row>
    <row r="549" spans="2:2">
      <c r="B549" s="389"/>
    </row>
    <row r="550" spans="2:2">
      <c r="B550" s="389"/>
    </row>
    <row r="551" spans="2:2">
      <c r="B551" s="389"/>
    </row>
    <row r="552" spans="2:2">
      <c r="B552" s="389"/>
    </row>
    <row r="553" spans="2:2">
      <c r="B553" s="389"/>
    </row>
    <row r="554" spans="2:2">
      <c r="B554" s="389"/>
    </row>
    <row r="555" spans="2:2">
      <c r="B555" s="389"/>
    </row>
    <row r="556" spans="2:2">
      <c r="B556" s="389"/>
    </row>
    <row r="557" spans="2:2">
      <c r="B557" s="389"/>
    </row>
    <row r="558" spans="2:2">
      <c r="B558" s="389"/>
    </row>
    <row r="559" spans="2:2">
      <c r="B559" s="389"/>
    </row>
    <row r="560" spans="2:2">
      <c r="B560" s="389"/>
    </row>
    <row r="561" spans="2:2">
      <c r="B561" s="389"/>
    </row>
  </sheetData>
  <customSheetViews>
    <customSheetView guid="{C0BE55E4-C8C1-40F3-96D2-5D1F1527C803}" showPageBreaks="1" printArea="1" view="pageBreakPreview" topLeftCell="A85">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1"/>
      <headerFooter alignWithMargins="0">
        <oddHeader>&amp;A</oddHeader>
        <oddFooter>Przygotował(a) Korneliusz Pylak &amp;D&amp;RStrona &amp;P</oddFooter>
      </headerFooter>
    </customSheetView>
    <customSheetView guid="{0CF6CE1B-9FE7-4552-BA42-F0FE5F10A4B1}" showPageBreaks="1" printArea="1" view="pageBreakPreview">
      <selection activeCell="AI22" sqref="AI22"/>
      <rowBreaks count="3" manualBreakCount="3">
        <brk id="87" max="32" man="1"/>
        <brk id="156" max="32" man="1"/>
        <brk id="272" max="32" man="1"/>
      </rowBreaks>
      <colBreaks count="1" manualBreakCount="1">
        <brk id="21" max="1048575" man="1"/>
      </colBreaks>
      <pageMargins left="0.57999999999999996" right="0.57999999999999996" top="0.45" bottom="0.54" header="0.31" footer="0.36"/>
      <pageSetup paperSize="9" scale="44" fitToHeight="5" orientation="landscape" r:id="rId2"/>
      <headerFooter alignWithMargins="0">
        <oddHeader>&amp;A</oddHeader>
        <oddFooter>Przygotował(a) Korneliusz Pylak &amp;D&amp;RStrona &amp;P</oddFooter>
      </headerFooter>
    </customSheetView>
    <customSheetView guid="{F85C6F35-926A-4312-ADCC-3297BB731425}" showPageBreaks="1" printArea="1" view="pageBreakPreview" topLeftCell="A46">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3"/>
      <headerFooter alignWithMargins="0">
        <oddHeader>&amp;A</oddHeader>
        <oddFooter>Przygotował(a) Korneliusz Pylak &amp;D&amp;RStrona &amp;P</oddFooter>
      </headerFooter>
    </customSheetView>
    <customSheetView guid="{23CCA949-FA54-4E12-8FF4-17C661F86A72}" showPageBreaks="1" printArea="1" view="pageBreakPreview" topLeftCell="A295">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4"/>
      <headerFooter alignWithMargins="0">
        <oddHeader>&amp;A</oddHeader>
        <oddFooter>Przygotował(a) Korneliusz Pylak &amp;D&amp;RStrona &amp;P</oddFooter>
      </headerFooter>
    </customSheetView>
    <customSheetView guid="{BD6625AC-A2A3-4530-8F78-E5E3BD32F4DB}" showPageBreaks="1" printArea="1" view="pageBreakPreview">
      <selection activeCell="D348" sqref="D348:T348"/>
      <rowBreaks count="3" manualBreakCount="3">
        <brk id="87" max="32" man="1"/>
        <brk id="156" max="32" man="1"/>
        <brk id="272" max="32" man="1"/>
      </rowBreaks>
      <colBreaks count="1" manualBreakCount="1">
        <brk id="21" max="359" man="1"/>
      </colBreaks>
      <pageMargins left="0.57999999999999996" right="0.57999999999999996" top="0.45" bottom="0.54" header="0.31" footer="0.36"/>
      <pageSetup paperSize="9" scale="44" fitToHeight="5" orientation="landscape" r:id="rId5"/>
      <headerFooter alignWithMargins="0">
        <oddHeader>&amp;A</oddHeader>
        <oddFooter>Przygotował(a) Korneliusz Pylak &amp;D&amp;RStrona &amp;P</oddFooter>
      </headerFooter>
    </customSheetView>
    <customSheetView guid="{291C328B-992B-494F-81D4-E8D3977E68B7}" showPageBreaks="1" printArea="1" view="pageBreakPreview" topLeftCell="A118">
      <selection activeCell="B97" sqref="B97"/>
      <rowBreaks count="4" manualBreakCount="4">
        <brk id="144" max="32" man="1"/>
        <brk id="246" max="32" man="1"/>
        <brk id="260" max="32" man="1"/>
        <brk id="355" max="32" man="1"/>
      </rowBreaks>
      <colBreaks count="1" manualBreakCount="1">
        <brk id="21" max="359" man="1"/>
      </colBreaks>
      <pageMargins left="0.57999999999999996" right="0.57999999999999996" top="0.45" bottom="0.54" header="0.31" footer="0.36"/>
      <pageSetup paperSize="9" scale="44" fitToHeight="5" orientation="landscape" r:id="rId6"/>
      <headerFooter alignWithMargins="0">
        <oddHeader>&amp;A</oddHeader>
        <oddFooter>Przygotował(a) Korneliusz Pylak &amp;D&amp;RStrona &amp;P</oddFooter>
      </headerFooter>
    </customSheetView>
    <customSheetView guid="{44FDA411-0A31-4887-B721-52473876CE2E}" showPageBreaks="1" printArea="1" state="hidden" view="pageBreakPreview">
      <selection activeCell="E114" sqref="E114"/>
      <rowBreaks count="3" manualBreakCount="3">
        <brk id="87" max="32" man="1"/>
        <brk id="166" max="32" man="1"/>
        <brk id="280" max="32" man="1"/>
      </rowBreaks>
      <colBreaks count="1" manualBreakCount="1">
        <brk id="21" max="359" man="1"/>
      </colBreaks>
      <pageMargins left="0.57999999999999996" right="0.57999999999999996" top="0.45" bottom="0.54" header="0.31" footer="0.36"/>
      <pageSetup paperSize="9" scale="44" fitToHeight="5" orientation="landscape" r:id="rId7"/>
      <headerFooter alignWithMargins="0">
        <oddHeader>&amp;A</oddHeader>
        <oddFooter>Przygotował(a) Korneliusz Pylak &amp;D&amp;RStrona &amp;P</oddFooter>
      </headerFooter>
    </customSheetView>
    <customSheetView guid="{1B48A8A8-AC0A-4254-81F0-806E07344756}" showPageBreaks="1" printArea="1" view="pageBreakPreview" topLeftCell="A85">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8"/>
      <headerFooter alignWithMargins="0">
        <oddHeader>&amp;A</oddHeader>
        <oddFooter>Przygotował(a) Korneliusz Pylak &amp;D&amp;RStrona &amp;P</oddFooter>
      </headerFooter>
    </customSheetView>
    <customSheetView guid="{4602E273-8A89-481D-9FEF-5E03366F9612}" showPageBreaks="1" printArea="1" view="pageBreakPreview">
      <selection activeCell="D348" sqref="D348:T348"/>
      <rowBreaks count="3" manualBreakCount="3">
        <brk id="87" max="32" man="1"/>
        <brk id="156" max="32" man="1"/>
        <brk id="272" max="32" man="1"/>
      </rowBreaks>
      <colBreaks count="1" manualBreakCount="1">
        <brk id="21" max="359" man="1"/>
      </colBreaks>
      <pageMargins left="0.57999999999999996" right="0.57999999999999996" top="0.45" bottom="0.54" header="0.31" footer="0.36"/>
      <pageSetup paperSize="9" scale="44" fitToHeight="5" orientation="landscape" r:id="rId9"/>
      <headerFooter alignWithMargins="0">
        <oddHeader>&amp;A</oddHeader>
        <oddFooter>Przygotował(a) Korneliusz Pylak &amp;D&amp;RStrona &amp;P</oddFooter>
      </headerFooter>
    </customSheetView>
    <customSheetView guid="{DD16428E-FF7C-4F94-B8D8-9AF1FD599F85}" showPageBreaks="1" printArea="1" view="pageBreakPreview" topLeftCell="A85">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10"/>
      <headerFooter alignWithMargins="0">
        <oddHeader>&amp;A</oddHeader>
        <oddFooter>Przygotował(a) Korneliusz Pylak &amp;D&amp;RStrona &amp;P</oddFooter>
      </headerFooter>
    </customSheetView>
  </customSheetViews>
  <mergeCells count="82">
    <mergeCell ref="B349:C349"/>
    <mergeCell ref="B273:C273"/>
    <mergeCell ref="B213:D213"/>
    <mergeCell ref="B233:F233"/>
    <mergeCell ref="B246:K246"/>
    <mergeCell ref="E345:U345"/>
    <mergeCell ref="E341:U341"/>
    <mergeCell ref="E342:U342"/>
    <mergeCell ref="E343:U343"/>
    <mergeCell ref="B215:B216"/>
    <mergeCell ref="C215:C216"/>
    <mergeCell ref="E346:U346"/>
    <mergeCell ref="E347:U347"/>
    <mergeCell ref="E344:U344"/>
    <mergeCell ref="C235:C236"/>
    <mergeCell ref="B235:B236"/>
    <mergeCell ref="A275:A276"/>
    <mergeCell ref="B275:B276"/>
    <mergeCell ref="C275:C276"/>
    <mergeCell ref="B271:L271"/>
    <mergeCell ref="B155:I155"/>
    <mergeCell ref="B171:I171"/>
    <mergeCell ref="A157:A158"/>
    <mergeCell ref="B157:B158"/>
    <mergeCell ref="C157:C158"/>
    <mergeCell ref="A173:A174"/>
    <mergeCell ref="B173:B174"/>
    <mergeCell ref="C173:C174"/>
    <mergeCell ref="A189:A190"/>
    <mergeCell ref="B189:B190"/>
    <mergeCell ref="C189:C190"/>
    <mergeCell ref="A215:A216"/>
    <mergeCell ref="A332:A333"/>
    <mergeCell ref="B332:B333"/>
    <mergeCell ref="C332:C333"/>
    <mergeCell ref="A341:A342"/>
    <mergeCell ref="B341:B342"/>
    <mergeCell ref="C341:C342"/>
    <mergeCell ref="A59:A60"/>
    <mergeCell ref="B59:B60"/>
    <mergeCell ref="C59:C60"/>
    <mergeCell ref="A388:A389"/>
    <mergeCell ref="B388:B389"/>
    <mergeCell ref="C388:C389"/>
    <mergeCell ref="A248:A249"/>
    <mergeCell ref="B248:B249"/>
    <mergeCell ref="C248:C249"/>
    <mergeCell ref="A235:A236"/>
    <mergeCell ref="A91:A92"/>
    <mergeCell ref="A80:A81"/>
    <mergeCell ref="B80:B81"/>
    <mergeCell ref="C80:C81"/>
    <mergeCell ref="B91:B92"/>
    <mergeCell ref="C91:C92"/>
    <mergeCell ref="A3:A4"/>
    <mergeCell ref="A34:A35"/>
    <mergeCell ref="B34:B35"/>
    <mergeCell ref="C34:C35"/>
    <mergeCell ref="B3:B4"/>
    <mergeCell ref="C3:C4"/>
    <mergeCell ref="B89:I89"/>
    <mergeCell ref="B106:I106"/>
    <mergeCell ref="B123:I123"/>
    <mergeCell ref="C125:C126"/>
    <mergeCell ref="A141:A142"/>
    <mergeCell ref="B141:B142"/>
    <mergeCell ref="C141:C142"/>
    <mergeCell ref="A108:A109"/>
    <mergeCell ref="A125:A126"/>
    <mergeCell ref="B108:B109"/>
    <mergeCell ref="C108:C109"/>
    <mergeCell ref="B125:B126"/>
    <mergeCell ref="B139:I139"/>
    <mergeCell ref="A404:A405"/>
    <mergeCell ref="B404:B405"/>
    <mergeCell ref="C404:C405"/>
    <mergeCell ref="C351:C352"/>
    <mergeCell ref="B363:B364"/>
    <mergeCell ref="C363:C364"/>
    <mergeCell ref="A351:A352"/>
    <mergeCell ref="B351:B352"/>
    <mergeCell ref="A363:A364"/>
  </mergeCells>
  <phoneticPr fontId="4" type="noConversion"/>
  <dataValidations count="1">
    <dataValidation allowBlank="1" showInputMessage="1" showErrorMessage="1" promptTitle="Uwaga generalna do Formularza" prompt="Niniejszy formularz jest jedynie formularzem przykładowym i uniwersalnym, który można rozbudowywać, zmieniać, niewypełniać we wszystkich miejscach itd. Należy oczywiście na nim rozpoczynać pracę analityczną, ale sposób zmiany zależy od rodzaju projektu." sqref="A1"/>
  </dataValidations>
  <pageMargins left="0.57999999999999996" right="0.57999999999999996" top="0.45" bottom="0.54" header="0.31" footer="0.36"/>
  <pageSetup paperSize="9" scale="44" fitToHeight="5" orientation="landscape" r:id="rId11"/>
  <headerFooter alignWithMargins="0">
    <oddHeader>&amp;A</oddHeader>
    <oddFooter>Przygotował(a) Korneliusz Pylak &amp;D&amp;RStrona &amp;P</oddFooter>
  </headerFooter>
  <rowBreaks count="5" manualBreakCount="5">
    <brk id="87" max="32" man="1"/>
    <brk id="156" max="32" man="1"/>
    <brk id="258" max="32" man="1"/>
    <brk id="272" max="32" man="1"/>
    <brk id="367" max="32" man="1"/>
  </rowBreaks>
  <colBreaks count="1" manualBreakCount="1">
    <brk id="21" max="359" man="1"/>
  </colBreaks>
  <drawing r:id="rId1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Zakresy nazwane</vt:lpstr>
      </vt:variant>
      <vt:variant>
        <vt:i4>3</vt:i4>
      </vt:variant>
    </vt:vector>
  </HeadingPairs>
  <TitlesOfParts>
    <vt:vector size="11" baseType="lpstr">
      <vt:lpstr>Założenia</vt:lpstr>
      <vt:lpstr>Obliczenia</vt:lpstr>
      <vt:lpstr>5.7.4</vt:lpstr>
      <vt:lpstr>5.8.1</vt:lpstr>
      <vt:lpstr>5.8.3</vt:lpstr>
      <vt:lpstr>5.9.2</vt:lpstr>
      <vt:lpstr>Przychody</vt:lpstr>
      <vt:lpstr>arkusz</vt:lpstr>
      <vt:lpstr>arkusz!Obszar_wydruku</vt:lpstr>
      <vt:lpstr>Obliczenia!Obszar_wydruku</vt:lpstr>
      <vt:lpstr>Założenia!Obszar_wydruku</vt:lpstr>
    </vt:vector>
  </TitlesOfParts>
  <Company>PSDB</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Formularz do analizy finansowo-ekonomicznej</dc:title>
  <dc:creator>Korneliusz Pylak</dc:creator>
  <cp:lastModifiedBy>mlichtanska</cp:lastModifiedBy>
  <cp:lastPrinted>2016-07-25T08:00:21Z</cp:lastPrinted>
  <dcterms:created xsi:type="dcterms:W3CDTF">2007-04-25T13:25:36Z</dcterms:created>
  <dcterms:modified xsi:type="dcterms:W3CDTF">2016-07-25T08:13:12Z</dcterms:modified>
</cp:coreProperties>
</file>